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List1!$A$1:$H$90</definedName>
  </definedNames>
  <calcPr calcId="162913"/>
</workbook>
</file>

<file path=xl/calcChain.xml><?xml version="1.0" encoding="utf-8"?>
<calcChain xmlns="http://schemas.openxmlformats.org/spreadsheetml/2006/main">
  <c r="G81" i="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2" s="1"/>
  <c r="G25"/>
  <c r="G24"/>
</calcChain>
</file>

<file path=xl/sharedStrings.xml><?xml version="1.0" encoding="utf-8"?>
<sst xmlns="http://schemas.openxmlformats.org/spreadsheetml/2006/main" count="266" uniqueCount="209">
  <si>
    <t>Oprava volného bytu č. 52, Oráčova 1</t>
  </si>
  <si>
    <t>VZ č. 123/2018</t>
  </si>
  <si>
    <t>18.6.2018 16:30:22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</si>
  <si>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</si>
  <si>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</si>
  <si>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</si>
  <si>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</si>
  <si>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</si>
  <si>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</si>
  <si>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</si>
  <si>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</si>
  <si>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</si>
  <si>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</si>
  <si>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</si>
  <si>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</si>
  <si>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</si>
  <si>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</si>
  <si>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</si>
  <si>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</si>
  <si>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</si>
  <si>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</si>
  <si>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</si>
  <si>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</si>
  <si>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</si>
  <si>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</si>
  <si>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</si>
  <si>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</si>
  <si>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</si>
  <si>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</si>
  <si>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</si>
  <si>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</si>
  <si>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</si>
  <si>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</si>
  <si>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</si>
  <si>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</si>
  <si>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</si>
  <si>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</si>
  <si>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</si>
  <si>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</si>
  <si>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</si>
  <si>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</si>
  <si>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</si>
  <si>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</si>
  <si>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</si>
  <si>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</si>
  <si>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</si>
  <si>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</si>
  <si>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</si>
  <si>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</si>
  <si>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</si>
  <si>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3.7</t>
  </si>
  <si>
    <t>výměna umyvadla včetně příslušenství</t>
  </si>
  <si>
    <t>55cm</t>
  </si>
  <si>
    <t>3.9</t>
  </si>
  <si>
    <t>výměna vany 150 cm</t>
  </si>
  <si>
    <t>včetně příslušenství, vanu usadit co nejníže</t>
  </si>
  <si>
    <t>3.20</t>
  </si>
  <si>
    <t>výměna baterie dřezové nástěnné R100</t>
  </si>
  <si>
    <t>3.30</t>
  </si>
  <si>
    <t>výměna baterie vanové/umyvadlové nástěnné s otočným ramenem</t>
  </si>
  <si>
    <t>R 10 se sprchovým setem a držákem</t>
  </si>
  <si>
    <t>3.33</t>
  </si>
  <si>
    <t>výměna dřezu nerez včetně příslušenství</t>
  </si>
  <si>
    <t>3.35</t>
  </si>
  <si>
    <t>montáž pračkového ventilu</t>
  </si>
  <si>
    <t>úprava vody a odpadu</t>
  </si>
  <si>
    <t>3.38</t>
  </si>
  <si>
    <t>výměna kuchyňské linky 180 cm</t>
  </si>
  <si>
    <t>tl.lamina min.18 mm,dekor dřevo, ve spodní části 4x šuplík s kolejničkami, ABS hrany 2 mm,zavírače zásuvek a dvířek s měkkým dorazem</t>
  </si>
  <si>
    <t>3.40</t>
  </si>
  <si>
    <t>výměna skříňky nad digestoří</t>
  </si>
  <si>
    <t>60 cm tl.lamina 18 mm,dekor kuch.linky, s panty s tlumením na ramínku</t>
  </si>
  <si>
    <t>3.41</t>
  </si>
  <si>
    <t>výměna digestoře klasické s vnitřním recirkulačním odtahem</t>
  </si>
  <si>
    <t>60cm</t>
  </si>
  <si>
    <t>3.48</t>
  </si>
  <si>
    <t>výměna spižní skříně včetně polic a žebříku</t>
  </si>
  <si>
    <t>tl.lamina min.18mm dekor dtto KU-linka dvoudílná š.0,60xv.2,60xh.0,60</t>
  </si>
  <si>
    <t>3.52</t>
  </si>
  <si>
    <t>výměna vstupních vchodových protipožárních dveří 80 cm</t>
  </si>
  <si>
    <t>tř.EI 30 DP3 dekor dřevo, vč.kukátka</t>
  </si>
  <si>
    <t>3.54</t>
  </si>
  <si>
    <t>výměna vnitřních dveří – plné 60 cm</t>
  </si>
  <si>
    <t>KOUP,WC,komora</t>
  </si>
  <si>
    <t>3.56</t>
  </si>
  <si>
    <t>výměna vnitřních dveří – plné 80 cm</t>
  </si>
  <si>
    <t>LO</t>
  </si>
  <si>
    <t>3.60</t>
  </si>
  <si>
    <t>výměna vnitřních dveří – prosklené 2/3 sklo 80 cm</t>
  </si>
  <si>
    <t>OP,PO</t>
  </si>
  <si>
    <t>3.69</t>
  </si>
  <si>
    <t>výměna dveřního prahu – délka 80 cm</t>
  </si>
  <si>
    <t>OP,PO,LO a vstupní bytové dveře - lak</t>
  </si>
  <si>
    <t>3.77</t>
  </si>
  <si>
    <t>výměna přechodových lišt – délka 60 cm</t>
  </si>
  <si>
    <t>KOUP,WC,Komora</t>
  </si>
  <si>
    <t>3.82</t>
  </si>
  <si>
    <t>výměna dveřního kování</t>
  </si>
  <si>
    <t>KOUP,WC,Komora,OP,PO,LO - kov</t>
  </si>
  <si>
    <t>3.83</t>
  </si>
  <si>
    <t>výměna zámku u dveří</t>
  </si>
  <si>
    <t>KOUP,WC,Komora,OP,PO,LO</t>
  </si>
  <si>
    <t>3.84</t>
  </si>
  <si>
    <t>výměna zárubně ocelové pro dveře – šířky 60 cm</t>
  </si>
  <si>
    <t>3.86</t>
  </si>
  <si>
    <t>výměna zárubně ocelové pro dveře – šířky 80 cm</t>
  </si>
  <si>
    <t>OP,PO,LO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</si>
  <si>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</si>
  <si>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</si>
  <si>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</si>
  <si>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</si>
  <si>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GAS, český výrobce</t>
  </si>
  <si>
    <t>3.115</t>
  </si>
  <si>
    <t>výměna dřezové desky dl. 180 cm, vč. ukončovacích lišt</t>
  </si>
  <si>
    <t>tl.28 mm,včetně nerezové hrany u sporáku</t>
  </si>
  <si>
    <t>3.118</t>
  </si>
  <si>
    <t>výměna větracích mřížek</t>
  </si>
  <si>
    <t>ve spíži 2x plastové bílé 0,15x0,15 a 1x koupelna 0,15x0,40, 1x předsíň 0,20x0,20</t>
  </si>
  <si>
    <t>4.1</t>
  </si>
  <si>
    <t>stržení původního PVC</t>
  </si>
  <si>
    <t>m2</t>
  </si>
  <si>
    <t>KU,PŘ,KOMORA,WC,KOUP</t>
  </si>
  <si>
    <t>4.2</t>
  </si>
  <si>
    <t>úprava podkladu – nivelace</t>
  </si>
  <si>
    <t>4.3</t>
  </si>
  <si>
    <t>položení PVC – střední zátěž</t>
  </si>
  <si>
    <t>OP,PO,LO dekor laminátová podlaha s celoplošným podlepením</t>
  </si>
  <si>
    <t>4.4</t>
  </si>
  <si>
    <t>položení PVC – vyšší zátěž</t>
  </si>
  <si>
    <t>KU,PŘ,KOUP,WC,KOMORA  dekor laminátová podlaha s celoplošným podlepením</t>
  </si>
  <si>
    <t>4.5</t>
  </si>
  <si>
    <t>nalepení obvodové lišty PVC</t>
  </si>
  <si>
    <t>bm</t>
  </si>
  <si>
    <t>KU,PŘ,OP,PO,LO,KOUP. WC,KOMORA</t>
  </si>
  <si>
    <t>4.7</t>
  </si>
  <si>
    <t>odstranění parketové podlahy</t>
  </si>
  <si>
    <t>PO,OP,LO</t>
  </si>
  <si>
    <t>4.9</t>
  </si>
  <si>
    <t>odstranění plovoucí podlahy</t>
  </si>
  <si>
    <t>ve dvou pokojích</t>
  </si>
  <si>
    <t>4.11</t>
  </si>
  <si>
    <t>položení OSB desek</t>
  </si>
  <si>
    <t>5.1</t>
  </si>
  <si>
    <t>zhotovení nových štukových omítek</t>
  </si>
  <si>
    <t>celý byt včetně úpravy podkladu pod omítku</t>
  </si>
  <si>
    <t>5.2</t>
  </si>
  <si>
    <t>lokální opravy prasklin, prasklin panelových spojů</t>
  </si>
  <si>
    <t>OP - stěny a strop</t>
  </si>
  <si>
    <t>5.4</t>
  </si>
  <si>
    <t>škrábání stěn,stropů</t>
  </si>
  <si>
    <t>malby silně znečištěny</t>
  </si>
  <si>
    <t>5.6</t>
  </si>
  <si>
    <t>malba dvojnásobná bílá</t>
  </si>
  <si>
    <t>otěruvzdorné celý byt, včetně vnitřní části spižní skříně</t>
  </si>
  <si>
    <t>6.2</t>
  </si>
  <si>
    <t>obezdění vany 150 cm,včetně instalace vanových dvířek</t>
  </si>
  <si>
    <t>dvířka 30x30 v rámu</t>
  </si>
  <si>
    <t>6.7</t>
  </si>
  <si>
    <t>úprava podkladu pod obklad , včetně hydroizolace, viz poznámka</t>
  </si>
  <si>
    <t xml:space="preserve">KU- 4m2, hydroizolace pouze v koupelně </t>
  </si>
  <si>
    <t>6.8</t>
  </si>
  <si>
    <t>vybourání keramického obkladu</t>
  </si>
  <si>
    <t>v koupelně a kuchyni za linkou a sporákem</t>
  </si>
  <si>
    <t>6.9</t>
  </si>
  <si>
    <t>provedení keramického obkladu</t>
  </si>
  <si>
    <t>v koupelně do výšky 1,60 v kuchyni za linkou a sporákem</t>
  </si>
  <si>
    <t>6.15</t>
  </si>
  <si>
    <t>vybourání soklíku</t>
  </si>
  <si>
    <t>m</t>
  </si>
  <si>
    <t>KU,PŘ,WC, KOMORA včetně zednického zapravení</t>
  </si>
  <si>
    <t>7.11</t>
  </si>
  <si>
    <t>nátěr radiátorů</t>
  </si>
  <si>
    <t>KU,OP,PO,LO 48 litinových článků</t>
  </si>
  <si>
    <t>7.12</t>
  </si>
  <si>
    <t>nátěr rozvodů ÚT</t>
  </si>
  <si>
    <t>celý byt</t>
  </si>
  <si>
    <t>7.14</t>
  </si>
  <si>
    <t>nátěr zárubní – šířka 60 cm</t>
  </si>
  <si>
    <t>KOUP.WC,KOMORA</t>
  </si>
  <si>
    <t>7.16</t>
  </si>
  <si>
    <t>nátěr zárubní – šířka 80 cm</t>
  </si>
  <si>
    <t>OP,PO,LO, u vstupních bytových dveří</t>
  </si>
  <si>
    <t>8.5</t>
  </si>
  <si>
    <t>demontáž plastového odpadního potrubí</t>
  </si>
  <si>
    <t>8.8</t>
  </si>
  <si>
    <t>montáž plastového odpadního potrubí, včetně zednického zapravení</t>
  </si>
  <si>
    <t>9.1</t>
  </si>
  <si>
    <t>opravy a seřízení plastových oken, viz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</si>
  <si>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</si>
  <si>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</si>
  <si>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</si>
  <si>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</si>
  <si>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</si>
  <si>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</si>
  <si>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</si>
  <si>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</si>
  <si>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demontáž desky na WC, dřevěného tunelu včetně dvířek v části předsíně, demontáž dřevěných polic v komoře, demontáž dřevěné stropní garnýže v kuchyni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</si>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</sst>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showGridLines="0" tabSelected="1" zoomScale="115" zoomScaleNormal="115" workbookViewId="0">
      <selection activeCell="K76" sqref="K7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239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58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52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2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50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61</v>
      </c>
    </row>
    <row r="33" spans="1:10" ht="29.25" customHeight="1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71</v>
      </c>
    </row>
    <row r="34" spans="1:10" ht="29.25" customHeight="1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76</v>
      </c>
    </row>
    <row r="36" spans="1:10" ht="29.25" customHeight="1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79</v>
      </c>
    </row>
    <row r="37" spans="1:10" ht="48" customHeight="1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81</v>
      </c>
    </row>
    <row r="38" spans="1:10" ht="29.25" customHeight="1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82</v>
      </c>
    </row>
    <row r="39" spans="1:10" ht="51.75" customHeight="1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89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93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83</v>
      </c>
      <c r="J41" s="1">
        <v>95</v>
      </c>
    </row>
    <row r="42" spans="1:10" ht="29.25" customHeight="1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97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89</v>
      </c>
      <c r="J43" s="1">
        <v>101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92</v>
      </c>
      <c r="J44" s="1">
        <v>110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95</v>
      </c>
      <c r="J45" s="1">
        <v>118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36</v>
      </c>
      <c r="E46" s="19">
        <v>6</v>
      </c>
      <c r="F46" s="38"/>
      <c r="G46" s="19">
        <f t="shared" si="0"/>
        <v>0</v>
      </c>
      <c r="H46" s="37" t="s">
        <v>98</v>
      </c>
      <c r="J46" s="1">
        <v>123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36</v>
      </c>
      <c r="E47" s="19">
        <v>6</v>
      </c>
      <c r="F47" s="38"/>
      <c r="G47" s="19">
        <f t="shared" si="0"/>
        <v>0</v>
      </c>
      <c r="H47" s="37" t="s">
        <v>101</v>
      </c>
      <c r="J47" s="1">
        <v>124</v>
      </c>
    </row>
    <row r="48" spans="1:10" ht="29.25" customHeight="1">
      <c r="A48" s="16">
        <v>25</v>
      </c>
      <c r="B48" s="17" t="s">
        <v>102</v>
      </c>
      <c r="C48" s="36" t="s">
        <v>103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95</v>
      </c>
      <c r="J48" s="1">
        <v>125</v>
      </c>
    </row>
    <row r="49" spans="1:10" ht="29.25" customHeight="1">
      <c r="A49" s="16">
        <v>26</v>
      </c>
      <c r="B49" s="17" t="s">
        <v>104</v>
      </c>
      <c r="C49" s="36" t="s">
        <v>105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106</v>
      </c>
      <c r="J49" s="1">
        <v>127</v>
      </c>
    </row>
    <row r="50" spans="1:10" ht="29.25" customHeight="1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29.25" customHeight="1">
      <c r="A51" s="16">
        <v>28</v>
      </c>
      <c r="B51" s="17" t="s">
        <v>109</v>
      </c>
      <c r="C51" s="36" t="s">
        <v>110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111</v>
      </c>
      <c r="J51" s="1">
        <v>294</v>
      </c>
    </row>
    <row r="52" spans="1:10" ht="29.25" customHeight="1">
      <c r="A52" s="16">
        <v>29</v>
      </c>
      <c r="B52" s="17" t="s">
        <v>112</v>
      </c>
      <c r="C52" s="36" t="s">
        <v>113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114</v>
      </c>
      <c r="J52" s="1">
        <v>301</v>
      </c>
    </row>
    <row r="53" spans="1:10" ht="62.25" customHeight="1">
      <c r="A53" s="16">
        <v>30</v>
      </c>
      <c r="B53" s="17" t="s">
        <v>115</v>
      </c>
      <c r="C53" s="36" t="s">
        <v>116</v>
      </c>
      <c r="D53" s="18" t="s">
        <v>36</v>
      </c>
      <c r="E53" s="19">
        <v>4</v>
      </c>
      <c r="F53" s="38"/>
      <c r="G53" s="19">
        <f t="shared" si="0"/>
        <v>0</v>
      </c>
      <c r="H53" s="37" t="s">
        <v>117</v>
      </c>
      <c r="J53" s="1">
        <v>305</v>
      </c>
    </row>
    <row r="54" spans="1:10" ht="29.25" customHeight="1">
      <c r="A54" s="16">
        <v>31</v>
      </c>
      <c r="B54" s="17" t="s">
        <v>118</v>
      </c>
      <c r="C54" s="36" t="s">
        <v>119</v>
      </c>
      <c r="D54" s="18" t="s">
        <v>120</v>
      </c>
      <c r="E54" s="19">
        <v>17</v>
      </c>
      <c r="F54" s="38"/>
      <c r="G54" s="19">
        <f t="shared" si="0"/>
        <v>0</v>
      </c>
      <c r="H54" s="37" t="s">
        <v>121</v>
      </c>
      <c r="J54" s="1">
        <v>148</v>
      </c>
    </row>
    <row r="55" spans="1:10" ht="29.25" customHeight="1">
      <c r="A55" s="16">
        <v>32</v>
      </c>
      <c r="B55" s="17" t="s">
        <v>122</v>
      </c>
      <c r="C55" s="36" t="s">
        <v>123</v>
      </c>
      <c r="D55" s="18" t="s">
        <v>120</v>
      </c>
      <c r="E55" s="19">
        <v>17</v>
      </c>
      <c r="F55" s="38"/>
      <c r="G55" s="19">
        <f t="shared" si="0"/>
        <v>0</v>
      </c>
      <c r="H55" s="37" t="s">
        <v>121</v>
      </c>
      <c r="J55" s="1">
        <v>149</v>
      </c>
    </row>
    <row r="56" spans="1:10" ht="47.25" customHeight="1">
      <c r="A56" s="16">
        <v>33</v>
      </c>
      <c r="B56" s="17" t="s">
        <v>124</v>
      </c>
      <c r="C56" s="36" t="s">
        <v>125</v>
      </c>
      <c r="D56" s="18" t="s">
        <v>120</v>
      </c>
      <c r="E56" s="19">
        <v>39</v>
      </c>
      <c r="F56" s="38"/>
      <c r="G56" s="19">
        <f t="shared" ref="G56:G81" si="1">ROUND(E56*F56, 2)</f>
        <v>0</v>
      </c>
      <c r="H56" s="37" t="s">
        <v>126</v>
      </c>
      <c r="J56" s="1">
        <v>150</v>
      </c>
    </row>
    <row r="57" spans="1:10" ht="48.75" customHeight="1">
      <c r="A57" s="16">
        <v>34</v>
      </c>
      <c r="B57" s="17" t="s">
        <v>127</v>
      </c>
      <c r="C57" s="36" t="s">
        <v>128</v>
      </c>
      <c r="D57" s="18" t="s">
        <v>120</v>
      </c>
      <c r="E57" s="19">
        <v>17</v>
      </c>
      <c r="F57" s="38"/>
      <c r="G57" s="19">
        <f t="shared" si="1"/>
        <v>0</v>
      </c>
      <c r="H57" s="37" t="s">
        <v>129</v>
      </c>
      <c r="J57" s="1">
        <v>151</v>
      </c>
    </row>
    <row r="58" spans="1:10" ht="29.25" customHeight="1">
      <c r="A58" s="16">
        <v>35</v>
      </c>
      <c r="B58" s="17" t="s">
        <v>130</v>
      </c>
      <c r="C58" s="36" t="s">
        <v>131</v>
      </c>
      <c r="D58" s="18" t="s">
        <v>132</v>
      </c>
      <c r="E58" s="19">
        <v>69</v>
      </c>
      <c r="F58" s="38"/>
      <c r="G58" s="19">
        <f t="shared" si="1"/>
        <v>0</v>
      </c>
      <c r="H58" s="37" t="s">
        <v>133</v>
      </c>
      <c r="J58" s="1">
        <v>152</v>
      </c>
    </row>
    <row r="59" spans="1:10" ht="29.25" customHeight="1">
      <c r="A59" s="16">
        <v>36</v>
      </c>
      <c r="B59" s="17" t="s">
        <v>134</v>
      </c>
      <c r="C59" s="36" t="s">
        <v>135</v>
      </c>
      <c r="D59" s="18" t="s">
        <v>120</v>
      </c>
      <c r="E59" s="19">
        <v>39</v>
      </c>
      <c r="F59" s="38"/>
      <c r="G59" s="19">
        <f t="shared" si="1"/>
        <v>0</v>
      </c>
      <c r="H59" s="37" t="s">
        <v>136</v>
      </c>
      <c r="J59" s="1">
        <v>154</v>
      </c>
    </row>
    <row r="60" spans="1:10" ht="29.25" customHeight="1">
      <c r="A60" s="16">
        <v>37</v>
      </c>
      <c r="B60" s="17" t="s">
        <v>137</v>
      </c>
      <c r="C60" s="36" t="s">
        <v>138</v>
      </c>
      <c r="D60" s="18" t="s">
        <v>120</v>
      </c>
      <c r="E60" s="19">
        <v>26</v>
      </c>
      <c r="F60" s="38"/>
      <c r="G60" s="19">
        <f t="shared" si="1"/>
        <v>0</v>
      </c>
      <c r="H60" s="37" t="s">
        <v>139</v>
      </c>
      <c r="J60" s="1">
        <v>156</v>
      </c>
    </row>
    <row r="61" spans="1:10" ht="29.25" customHeight="1">
      <c r="A61" s="16">
        <v>38</v>
      </c>
      <c r="B61" s="17" t="s">
        <v>140</v>
      </c>
      <c r="C61" s="36" t="s">
        <v>141</v>
      </c>
      <c r="D61" s="18" t="s">
        <v>120</v>
      </c>
      <c r="E61" s="19">
        <v>39</v>
      </c>
      <c r="F61" s="38"/>
      <c r="G61" s="19">
        <f t="shared" si="1"/>
        <v>0</v>
      </c>
      <c r="H61" s="37" t="s">
        <v>106</v>
      </c>
      <c r="J61" s="1">
        <v>158</v>
      </c>
    </row>
    <row r="62" spans="1:10" ht="29.25" customHeight="1">
      <c r="A62" s="16">
        <v>39</v>
      </c>
      <c r="B62" s="17" t="s">
        <v>142</v>
      </c>
      <c r="C62" s="36" t="s">
        <v>143</v>
      </c>
      <c r="D62" s="18" t="s">
        <v>120</v>
      </c>
      <c r="E62" s="19">
        <v>250</v>
      </c>
      <c r="F62" s="38"/>
      <c r="G62" s="19">
        <f t="shared" si="1"/>
        <v>0</v>
      </c>
      <c r="H62" s="37" t="s">
        <v>144</v>
      </c>
      <c r="J62" s="1">
        <v>162</v>
      </c>
    </row>
    <row r="63" spans="1:10" ht="29.25" customHeight="1">
      <c r="A63" s="16">
        <v>40</v>
      </c>
      <c r="B63" s="17" t="s">
        <v>145</v>
      </c>
      <c r="C63" s="36" t="s">
        <v>146</v>
      </c>
      <c r="D63" s="18" t="s">
        <v>120</v>
      </c>
      <c r="E63" s="19">
        <v>4</v>
      </c>
      <c r="F63" s="38"/>
      <c r="G63" s="19">
        <f t="shared" si="1"/>
        <v>0</v>
      </c>
      <c r="H63" s="37" t="s">
        <v>147</v>
      </c>
      <c r="J63" s="1">
        <v>163</v>
      </c>
    </row>
    <row r="64" spans="1:10" ht="29.25" customHeight="1">
      <c r="A64" s="16">
        <v>41</v>
      </c>
      <c r="B64" s="17" t="s">
        <v>148</v>
      </c>
      <c r="C64" s="36" t="s">
        <v>149</v>
      </c>
      <c r="D64" s="18" t="s">
        <v>120</v>
      </c>
      <c r="E64" s="19">
        <v>250</v>
      </c>
      <c r="F64" s="38"/>
      <c r="G64" s="19">
        <f t="shared" si="1"/>
        <v>0</v>
      </c>
      <c r="H64" s="37" t="s">
        <v>150</v>
      </c>
      <c r="J64" s="1">
        <v>165</v>
      </c>
    </row>
    <row r="65" spans="1:10" ht="29.25" customHeight="1">
      <c r="A65" s="16">
        <v>42</v>
      </c>
      <c r="B65" s="17" t="s">
        <v>151</v>
      </c>
      <c r="C65" s="36" t="s">
        <v>152</v>
      </c>
      <c r="D65" s="18" t="s">
        <v>120</v>
      </c>
      <c r="E65" s="19">
        <v>250</v>
      </c>
      <c r="F65" s="38"/>
      <c r="G65" s="19">
        <f t="shared" si="1"/>
        <v>0</v>
      </c>
      <c r="H65" s="37" t="s">
        <v>153</v>
      </c>
      <c r="J65" s="1">
        <v>167</v>
      </c>
    </row>
    <row r="66" spans="1:10" ht="29.25" customHeight="1">
      <c r="A66" s="16">
        <v>43</v>
      </c>
      <c r="B66" s="17" t="s">
        <v>154</v>
      </c>
      <c r="C66" s="36" t="s">
        <v>155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156</v>
      </c>
      <c r="J66" s="1">
        <v>170</v>
      </c>
    </row>
    <row r="67" spans="1:10" ht="29.25" customHeight="1">
      <c r="A67" s="16">
        <v>44</v>
      </c>
      <c r="B67" s="17" t="s">
        <v>157</v>
      </c>
      <c r="C67" s="36" t="s">
        <v>158</v>
      </c>
      <c r="D67" s="18" t="s">
        <v>120</v>
      </c>
      <c r="E67" s="19">
        <v>9</v>
      </c>
      <c r="F67" s="38"/>
      <c r="G67" s="19">
        <f t="shared" si="1"/>
        <v>0</v>
      </c>
      <c r="H67" s="37" t="s">
        <v>159</v>
      </c>
      <c r="J67" s="1">
        <v>175</v>
      </c>
    </row>
    <row r="68" spans="1:10" ht="29.25" customHeight="1">
      <c r="A68" s="16">
        <v>45</v>
      </c>
      <c r="B68" s="17" t="s">
        <v>160</v>
      </c>
      <c r="C68" s="36" t="s">
        <v>161</v>
      </c>
      <c r="D68" s="18" t="s">
        <v>120</v>
      </c>
      <c r="E68" s="19">
        <v>13</v>
      </c>
      <c r="F68" s="38"/>
      <c r="G68" s="19">
        <f t="shared" si="1"/>
        <v>0</v>
      </c>
      <c r="H68" s="37" t="s">
        <v>162</v>
      </c>
      <c r="J68" s="1">
        <v>176</v>
      </c>
    </row>
    <row r="69" spans="1:10" ht="36.75" customHeight="1">
      <c r="A69" s="16">
        <v>46</v>
      </c>
      <c r="B69" s="17" t="s">
        <v>163</v>
      </c>
      <c r="C69" s="36" t="s">
        <v>164</v>
      </c>
      <c r="D69" s="18" t="s">
        <v>120</v>
      </c>
      <c r="E69" s="19">
        <v>13</v>
      </c>
      <c r="F69" s="38"/>
      <c r="G69" s="19">
        <f t="shared" si="1"/>
        <v>0</v>
      </c>
      <c r="H69" s="37" t="s">
        <v>165</v>
      </c>
      <c r="J69" s="1">
        <v>177</v>
      </c>
    </row>
    <row r="70" spans="1:10" ht="29.25" customHeight="1">
      <c r="A70" s="16">
        <v>47</v>
      </c>
      <c r="B70" s="17" t="s">
        <v>166</v>
      </c>
      <c r="C70" s="36" t="s">
        <v>167</v>
      </c>
      <c r="D70" s="18" t="s">
        <v>168</v>
      </c>
      <c r="E70" s="19">
        <v>20</v>
      </c>
      <c r="F70" s="38"/>
      <c r="G70" s="19">
        <f t="shared" si="1"/>
        <v>0</v>
      </c>
      <c r="H70" s="37" t="s">
        <v>169</v>
      </c>
      <c r="J70" s="1">
        <v>183</v>
      </c>
    </row>
    <row r="71" spans="1:10" ht="29.25" customHeight="1">
      <c r="A71" s="16">
        <v>48</v>
      </c>
      <c r="B71" s="17" t="s">
        <v>170</v>
      </c>
      <c r="C71" s="36" t="s">
        <v>171</v>
      </c>
      <c r="D71" s="18" t="s">
        <v>36</v>
      </c>
      <c r="E71" s="19">
        <v>4</v>
      </c>
      <c r="F71" s="38"/>
      <c r="G71" s="19">
        <f t="shared" si="1"/>
        <v>0</v>
      </c>
      <c r="H71" s="37" t="s">
        <v>172</v>
      </c>
      <c r="J71" s="1">
        <v>204</v>
      </c>
    </row>
    <row r="72" spans="1:10" ht="29.25" customHeight="1">
      <c r="A72" s="16">
        <v>49</v>
      </c>
      <c r="B72" s="17" t="s">
        <v>173</v>
      </c>
      <c r="C72" s="36" t="s">
        <v>174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175</v>
      </c>
      <c r="J72" s="1">
        <v>205</v>
      </c>
    </row>
    <row r="73" spans="1:10" ht="29.25" customHeight="1">
      <c r="A73" s="16">
        <v>50</v>
      </c>
      <c r="B73" s="17" t="s">
        <v>176</v>
      </c>
      <c r="C73" s="36" t="s">
        <v>177</v>
      </c>
      <c r="D73" s="18" t="s">
        <v>36</v>
      </c>
      <c r="E73" s="19">
        <v>3</v>
      </c>
      <c r="F73" s="38"/>
      <c r="G73" s="19">
        <f t="shared" si="1"/>
        <v>0</v>
      </c>
      <c r="H73" s="37" t="s">
        <v>178</v>
      </c>
      <c r="J73" s="1">
        <v>207</v>
      </c>
    </row>
    <row r="74" spans="1:10" ht="29.25" customHeight="1">
      <c r="A74" s="16">
        <v>51</v>
      </c>
      <c r="B74" s="17" t="s">
        <v>179</v>
      </c>
      <c r="C74" s="36" t="s">
        <v>180</v>
      </c>
      <c r="D74" s="18" t="s">
        <v>36</v>
      </c>
      <c r="E74" s="19">
        <v>4</v>
      </c>
      <c r="F74" s="38"/>
      <c r="G74" s="19">
        <f t="shared" si="1"/>
        <v>0</v>
      </c>
      <c r="H74" s="37" t="s">
        <v>181</v>
      </c>
      <c r="J74" s="1">
        <v>209</v>
      </c>
    </row>
    <row r="75" spans="1:10" ht="29.25" customHeight="1">
      <c r="A75" s="16">
        <v>52</v>
      </c>
      <c r="B75" s="17" t="s">
        <v>182</v>
      </c>
      <c r="C75" s="36" t="s">
        <v>183</v>
      </c>
      <c r="D75" s="18" t="s">
        <v>132</v>
      </c>
      <c r="E75" s="19">
        <v>2</v>
      </c>
      <c r="F75" s="38"/>
      <c r="G75" s="19">
        <f t="shared" si="1"/>
        <v>0</v>
      </c>
      <c r="H75" s="37"/>
      <c r="J75" s="1">
        <v>218</v>
      </c>
    </row>
    <row r="76" spans="1:10" ht="29.25" customHeight="1">
      <c r="A76" s="16">
        <v>53</v>
      </c>
      <c r="B76" s="17" t="s">
        <v>184</v>
      </c>
      <c r="C76" s="36" t="s">
        <v>185</v>
      </c>
      <c r="D76" s="18" t="s">
        <v>132</v>
      </c>
      <c r="E76" s="19">
        <v>2</v>
      </c>
      <c r="F76" s="38"/>
      <c r="G76" s="19">
        <f t="shared" si="1"/>
        <v>0</v>
      </c>
      <c r="H76" s="37"/>
      <c r="J76" s="1">
        <v>221</v>
      </c>
    </row>
    <row r="77" spans="1:10" ht="29.25" customHeight="1">
      <c r="A77" s="16">
        <v>54</v>
      </c>
      <c r="B77" s="17" t="s">
        <v>186</v>
      </c>
      <c r="C77" s="36" t="s">
        <v>187</v>
      </c>
      <c r="D77" s="18" t="s">
        <v>36</v>
      </c>
      <c r="E77" s="19">
        <v>4</v>
      </c>
      <c r="F77" s="38"/>
      <c r="G77" s="19">
        <f t="shared" si="1"/>
        <v>0</v>
      </c>
      <c r="H77" s="37"/>
      <c r="J77" s="1">
        <v>237</v>
      </c>
    </row>
    <row r="78" spans="1:10" ht="29.25" customHeight="1">
      <c r="A78" s="16">
        <v>55</v>
      </c>
      <c r="B78" s="17" t="s">
        <v>188</v>
      </c>
      <c r="C78" s="36" t="s">
        <v>189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190</v>
      </c>
      <c r="J78" s="1">
        <v>252</v>
      </c>
    </row>
    <row r="79" spans="1:10" ht="29.25" customHeight="1">
      <c r="A79" s="16">
        <v>56</v>
      </c>
      <c r="B79" s="17" t="s">
        <v>191</v>
      </c>
      <c r="C79" s="36" t="s">
        <v>192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193</v>
      </c>
      <c r="J79" s="1">
        <v>253</v>
      </c>
    </row>
    <row r="80" spans="1:10" ht="99" customHeight="1">
      <c r="A80" s="16">
        <v>57</v>
      </c>
      <c r="B80" s="17" t="s">
        <v>194</v>
      </c>
      <c r="C80" s="36" t="s">
        <v>195</v>
      </c>
      <c r="D80" s="18" t="s">
        <v>42</v>
      </c>
      <c r="E80" s="19">
        <v>1</v>
      </c>
      <c r="F80" s="38"/>
      <c r="G80" s="19">
        <f t="shared" si="1"/>
        <v>0</v>
      </c>
      <c r="H80" s="37" t="s">
        <v>196</v>
      </c>
      <c r="J80" s="1">
        <v>303</v>
      </c>
    </row>
    <row r="81" spans="1:10" ht="29.25" customHeight="1">
      <c r="A81" s="16">
        <v>58</v>
      </c>
      <c r="B81" s="17" t="s">
        <v>197</v>
      </c>
      <c r="C81" s="36" t="s">
        <v>198</v>
      </c>
      <c r="D81" s="18" t="s">
        <v>21</v>
      </c>
      <c r="E81" s="19">
        <v>1</v>
      </c>
      <c r="F81" s="38"/>
      <c r="G81" s="19">
        <f t="shared" si="1"/>
        <v>0</v>
      </c>
      <c r="H81" s="37"/>
      <c r="J81" s="1">
        <v>309</v>
      </c>
    </row>
    <row r="82" spans="1:10" ht="27" customHeight="1">
      <c r="A82" s="90" t="s">
        <v>199</v>
      </c>
      <c r="B82" s="91"/>
      <c r="C82" s="91"/>
      <c r="D82" s="91"/>
      <c r="E82" s="91"/>
      <c r="F82" s="91"/>
      <c r="G82" s="15">
        <f>SUM(G24:G81)</f>
        <v>10000</v>
      </c>
      <c r="H82" s="26"/>
    </row>
    <row r="83" spans="1:10" s="29" customFormat="1" ht="27" customHeight="1">
      <c r="A83" s="44" t="s">
        <v>200</v>
      </c>
      <c r="B83" s="44"/>
      <c r="C83" s="44"/>
      <c r="D83" s="44"/>
      <c r="E83" s="44"/>
      <c r="F83" s="44"/>
      <c r="G83" s="44"/>
      <c r="H83" s="44"/>
    </row>
    <row r="84" spans="1:10" ht="27" customHeight="1">
      <c r="A84" s="43" t="s">
        <v>201</v>
      </c>
      <c r="B84" s="43"/>
      <c r="C84" s="43"/>
      <c r="D84" s="43"/>
      <c r="E84" s="43"/>
      <c r="F84" s="43"/>
      <c r="G84" s="43"/>
      <c r="H84" s="43"/>
    </row>
    <row r="85" spans="1:10" ht="35.1" customHeight="1">
      <c r="A85" s="32" t="s">
        <v>202</v>
      </c>
      <c r="B85" s="33"/>
      <c r="C85" s="33"/>
      <c r="D85" s="33"/>
      <c r="E85" s="34"/>
      <c r="F85" s="39"/>
      <c r="G85" s="31" t="s">
        <v>203</v>
      </c>
      <c r="H85" s="30"/>
    </row>
    <row r="86" spans="1:10" ht="15.75" customHeight="1">
      <c r="A86" s="27"/>
      <c r="B86" s="88" t="s">
        <v>204</v>
      </c>
      <c r="C86" s="88"/>
      <c r="D86" s="88"/>
      <c r="E86" s="88"/>
      <c r="F86" s="89"/>
    </row>
    <row r="87" spans="1:10" ht="45" customHeight="1">
      <c r="A87" s="28">
        <v>1</v>
      </c>
      <c r="B87" s="84" t="s">
        <v>205</v>
      </c>
      <c r="C87" s="84"/>
      <c r="D87" s="84"/>
      <c r="E87" s="84"/>
      <c r="F87" s="85"/>
    </row>
    <row r="88" spans="1:10" ht="60" customHeight="1">
      <c r="A88" s="28">
        <v>2</v>
      </c>
      <c r="B88" s="84" t="s">
        <v>206</v>
      </c>
      <c r="C88" s="84"/>
      <c r="D88" s="84"/>
      <c r="E88" s="84"/>
      <c r="F88" s="85"/>
    </row>
    <row r="89" spans="1:10" ht="45" customHeight="1">
      <c r="A89" s="28">
        <v>3</v>
      </c>
      <c r="B89" s="84" t="s">
        <v>207</v>
      </c>
      <c r="C89" s="84"/>
      <c r="D89" s="84"/>
      <c r="E89" s="84"/>
      <c r="F89" s="85"/>
    </row>
    <row r="90" spans="1:10" ht="120" customHeight="1">
      <c r="A90" s="28">
        <v>4</v>
      </c>
      <c r="B90" s="84" t="s">
        <v>208</v>
      </c>
      <c r="C90" s="84"/>
      <c r="D90" s="84"/>
      <c r="E90" s="84"/>
      <c r="F90" s="85"/>
    </row>
    <row r="91" spans="1:10">
      <c r="A91" s="10"/>
      <c r="B91" s="35"/>
      <c r="C91" s="35"/>
      <c r="D91" s="35"/>
      <c r="E91" s="35"/>
      <c r="F91" s="35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</sheetData>
  <sheetProtection password="EB95" sheet="1" formatColumns="0" formatRows="0" insertColumns="0" insertHyperlinks="0" deleteColumns="0" deleteRows="0" autoFilter="0" pivotTables="0"/>
  <mergeCells count="39">
    <mergeCell ref="B87:F87"/>
    <mergeCell ref="B88:F88"/>
    <mergeCell ref="B89:F89"/>
    <mergeCell ref="B90:F90"/>
    <mergeCell ref="D15:G15"/>
    <mergeCell ref="D16:G16"/>
    <mergeCell ref="A16:C16"/>
    <mergeCell ref="B86:F86"/>
    <mergeCell ref="A82:F82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2018-06-20T11:44:58Z</cp:lastPrinted>
  <dcterms:created xsi:type="dcterms:W3CDTF">2016-02-28T17:51:02Z</dcterms:created>
  <dcterms:modified xsi:type="dcterms:W3CDTF">2018-06-20T11:45:36Z</dcterms:modified>
</cp:coreProperties>
</file>