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List1!$A$1:$H$96</definedName>
  </definedNames>
  <calcPr calcId="162913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8" s="1"/>
  <c r="G25"/>
  <c r="G24"/>
</calcChain>
</file>

<file path=xl/sharedStrings.xml><?xml version="1.0" encoding="utf-8"?>
<sst xmlns="http://schemas.openxmlformats.org/spreadsheetml/2006/main" count="280" uniqueCount="212">
  <si>
    <t>Oprava volného bytu č.1, Volgogradská 72</t>
  </si>
  <si>
    <t>VZ č. 127/2018</t>
  </si>
  <si>
    <t>20.6.2018 12:19:46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</si>
  <si>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</si>
  <si>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</si>
  <si>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</si>
  <si>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</si>
  <si>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</si>
  <si>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</si>
  <si>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</si>
  <si>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</si>
  <si>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</si>
  <si>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</si>
  <si>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</si>
  <si>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</si>
  <si>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</si>
  <si>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</si>
  <si>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</si>
  <si>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</si>
  <si>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</si>
  <si>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</si>
  <si>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</si>
  <si>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</si>
  <si>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</si>
  <si>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</si>
  <si>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</si>
  <si>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</si>
  <si>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</si>
  <si>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</si>
  <si>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</si>
  <si>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</si>
  <si>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</si>
  <si>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</si>
  <si>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</si>
  <si>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</si>
  <si>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</si>
  <si>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</si>
  <si>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</si>
  <si>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</si>
  <si>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</si>
  <si>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</si>
  <si>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</si>
  <si>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</si>
  <si>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</si>
  <si>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</si>
  <si>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</si>
  <si>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</si>
  <si>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</si>
  <si>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</si>
  <si>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</si>
  <si>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</si>
  <si>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</si>
  <si>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</si>
  <si>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s vyměnitelnou kartuší, záruka 5 let</t>
  </si>
  <si>
    <t>3.30</t>
  </si>
  <si>
    <t>výměna baterie vanové/umyvadlové nástěnné s otočným ramenem</t>
  </si>
  <si>
    <t>3.33</t>
  </si>
  <si>
    <t>výměna dřezu nerez včetně příslušenství</t>
  </si>
  <si>
    <t>3.34</t>
  </si>
  <si>
    <t>výměna pračkového ventilu</t>
  </si>
  <si>
    <t>na vanové baterii a v kuchyni</t>
  </si>
  <si>
    <t>3.41</t>
  </si>
  <si>
    <t>výměna digestoře klasické s vnitřním recirkulačním odtahem</t>
  </si>
  <si>
    <t xml:space="preserve">samostatná, nerez provedení </t>
  </si>
  <si>
    <t>3.48</t>
  </si>
  <si>
    <t>výměna spižní skříně včetně polic a žebříku</t>
  </si>
  <si>
    <t>tl.lamina min.18 mm,dekor kuch.linky</t>
  </si>
  <si>
    <t>3.56</t>
  </si>
  <si>
    <t>výměna vnitřních dveří – plné 80 cm</t>
  </si>
  <si>
    <t>2x pokoj, barva světlé dřevo, viz dveře obývací pokoj</t>
  </si>
  <si>
    <t>3.69</t>
  </si>
  <si>
    <t>výměna dveřního prahu – délka 80 cm</t>
  </si>
  <si>
    <t>vstupní dveře, včetně lakování</t>
  </si>
  <si>
    <t>3.77</t>
  </si>
  <si>
    <t>výměna přechodových lišt – délka 60 cm</t>
  </si>
  <si>
    <t>WC,koupelna</t>
  </si>
  <si>
    <t>3.79</t>
  </si>
  <si>
    <t>výměna přechodových lišt – délka 80 cm</t>
  </si>
  <si>
    <t>3x pokoj</t>
  </si>
  <si>
    <t>3.82</t>
  </si>
  <si>
    <t>výměna dveřního kování</t>
  </si>
  <si>
    <t>3xpokoj,WC,koup</t>
  </si>
  <si>
    <t>3.83</t>
  </si>
  <si>
    <t>výměna zámku u dveří</t>
  </si>
  <si>
    <t>3.94</t>
  </si>
  <si>
    <t>seřízení oken</t>
  </si>
  <si>
    <t>3x okno, 1x balkón</t>
  </si>
  <si>
    <t>3.104</t>
  </si>
  <si>
    <t>oprava balkónových dveří</t>
  </si>
  <si>
    <t>3.108</t>
  </si>
  <si>
    <t>výměna kombinovaného plynového sporáku (s el. troubou), vč. příslušenství</t>
  </si>
  <si>
    <t>s pojistkou STOP GAS, český výrobce</t>
  </si>
  <si>
    <t>3.116</t>
  </si>
  <si>
    <t>výměna dřezové desky atypický rozměr, vč. ukončovacích lišt - viz poznámka</t>
  </si>
  <si>
    <t>rohová, 120/155 cm, tl.28 mm,včetně nerezové hrany u sporáku</t>
  </si>
  <si>
    <t>3.118</t>
  </si>
  <si>
    <t>výměna větracích mřížek</t>
  </si>
  <si>
    <t>koupelna, dopojení na odvětrání</t>
  </si>
  <si>
    <t>3.120</t>
  </si>
  <si>
    <t>oprava kuchyňské linky, viz poznámka</t>
  </si>
  <si>
    <t>úprava dílu kuch.linky, spodní část</t>
  </si>
  <si>
    <t>3.123</t>
  </si>
  <si>
    <t>demontáž a zpětná montáž zařizovacích předmětů, viz poznámka</t>
  </si>
  <si>
    <t>kuchyňská linka</t>
  </si>
  <si>
    <t>3.133</t>
  </si>
  <si>
    <t>oprava vestavné skříně, viz poznámka</t>
  </si>
  <si>
    <t xml:space="preserve">uchycení 2 ks polic </t>
  </si>
  <si>
    <t>3.150</t>
  </si>
  <si>
    <t>výměna umyvadlového sifonu včetně vývodu na automatickou pračku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</si>
  <si>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</si>
  <si>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</si>
  <si>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</si>
  <si>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</si>
  <si>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</si>
  <si>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</si>
  <si>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</si>
  <si>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4.3</t>
  </si>
  <si>
    <t>položení PVC – střední zátěž</t>
  </si>
  <si>
    <t>dekor dřevo,celoplošně podlepit, nášlapná vrstvca min.0,25 mm</t>
  </si>
  <si>
    <t>4.4</t>
  </si>
  <si>
    <t>položení PVC – vyšší zátěž</t>
  </si>
  <si>
    <t>kuchyň,předsíň,dekor dřevo,celoplošně podlepit, nášlapná vrstva min 0,7 mm</t>
  </si>
  <si>
    <t>4.6</t>
  </si>
  <si>
    <t>montáž obvodové plastové lišty</t>
  </si>
  <si>
    <t>bm</t>
  </si>
  <si>
    <t>výměna, barva dle dekoru PVC</t>
  </si>
  <si>
    <t>4.7</t>
  </si>
  <si>
    <t>odstranění parketové podlahy</t>
  </si>
  <si>
    <t>4.9</t>
  </si>
  <si>
    <t>odstranění plovoucí podlahy</t>
  </si>
  <si>
    <t>obýv.pokoj</t>
  </si>
  <si>
    <t>4.11</t>
  </si>
  <si>
    <t>položení OSB desek</t>
  </si>
  <si>
    <t>2 vrstvy</t>
  </si>
  <si>
    <t>5.1</t>
  </si>
  <si>
    <t>zhotovení nových štukových omítek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</si>
  <si>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</si>
  <si>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</si>
  <si>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</si>
  <si>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</si>
  <si>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</si>
  <si>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</si>
  <si>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</t>
  </si>
  <si>
    <t>6.2</t>
  </si>
  <si>
    <t>obezdění vany 150 cm,včetně instalace vanových dvířek</t>
  </si>
  <si>
    <t>6.8</t>
  </si>
  <si>
    <t>vybourání keramického obkladu</t>
  </si>
  <si>
    <t>včetně vybourání sádrokartón.krytu na pračku-2m2</t>
  </si>
  <si>
    <t>6.9</t>
  </si>
  <si>
    <t>provedení keramického obkladu</t>
  </si>
  <si>
    <t>16 m2 koupelna, 4 m2 kuchyň</t>
  </si>
  <si>
    <t>6.11</t>
  </si>
  <si>
    <t>položení keramické dlažby vnitřní</t>
  </si>
  <si>
    <t>koupelna</t>
  </si>
  <si>
    <t>6.13</t>
  </si>
  <si>
    <t>oprava dlažby</t>
  </si>
  <si>
    <t>prasklá dlažba na WC</t>
  </si>
  <si>
    <t>6.18</t>
  </si>
  <si>
    <t>úprava podkladu pod dlažbu , včetně hydroizolace</t>
  </si>
  <si>
    <t>6.19</t>
  </si>
  <si>
    <t xml:space="preserve">oprava bytového jádra SDK deskami – vnitřní </t>
  </si>
  <si>
    <t>oprava výřezu BJ</t>
  </si>
  <si>
    <t>6.20</t>
  </si>
  <si>
    <t xml:space="preserve">oprava bytového jádra SDK deskami – vnější </t>
  </si>
  <si>
    <t>6.23</t>
  </si>
  <si>
    <t>zhotovení nového podhledu bytového jádra</t>
  </si>
  <si>
    <t>7.11</t>
  </si>
  <si>
    <t>nátěr radiátorů</t>
  </si>
  <si>
    <t>barva bílá,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</si>
  <si>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</si>
  <si>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</si>
  <si>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</si>
  <si>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</si>
  <si>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</si>
  <si>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</si>
  <si>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 xml:space="preserve"> 3x byt.dveře barva bílá,syntetika, vstup barva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</si>
  <si>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</si>
  <si>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</si>
  <si>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</si>
  <si>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</si>
  <si>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</si>
  <si>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</si>
  <si>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9.25</t>
  </si>
  <si>
    <t>oprava dveří</t>
  </si>
  <si>
    <t>do obýv.pokoje, odlepená boční hrana</t>
  </si>
  <si>
    <t>11.8</t>
  </si>
  <si>
    <t>vyčištění keramického obkladu</t>
  </si>
  <si>
    <t>WC</t>
  </si>
  <si>
    <t>11.9</t>
  </si>
  <si>
    <t>vyčištění dlažby</t>
  </si>
  <si>
    <t>11.13</t>
  </si>
  <si>
    <t>vyčištění WC mísy</t>
  </si>
  <si>
    <t>11.22</t>
  </si>
  <si>
    <t>vyčištění kuchyňské linky atyp</t>
  </si>
  <si>
    <t>rohová</t>
  </si>
  <si>
    <t>11.24</t>
  </si>
  <si>
    <t>vyčištění vestavěných skříní, viz poznámka</t>
  </si>
  <si>
    <t>předsíň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</si>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</sst>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showGridLines="0" tabSelected="1" zoomScale="115" zoomScaleNormal="115" workbookViewId="0">
      <selection activeCell="K7" sqref="K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240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64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1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/>
      <c r="G28" s="19">
        <f t="shared" si="0"/>
        <v>0</v>
      </c>
      <c r="H28" s="37"/>
      <c r="J28" s="1">
        <v>41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48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50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63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53</v>
      </c>
      <c r="J32" s="1">
        <v>71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60</v>
      </c>
      <c r="J34" s="1">
        <v>75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82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89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69</v>
      </c>
      <c r="J37" s="1">
        <v>97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110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118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78</v>
      </c>
      <c r="J40" s="1">
        <v>120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5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5</v>
      </c>
      <c r="F42" s="38"/>
      <c r="G42" s="19">
        <f t="shared" si="0"/>
        <v>0</v>
      </c>
      <c r="H42" s="37"/>
      <c r="J42" s="1">
        <v>124</v>
      </c>
    </row>
    <row r="43" spans="1:10" ht="29.25" customHeight="1">
      <c r="A43" s="16">
        <v>20</v>
      </c>
      <c r="B43" s="17" t="s">
        <v>84</v>
      </c>
      <c r="C43" s="36" t="s">
        <v>85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86</v>
      </c>
      <c r="J43" s="1">
        <v>135</v>
      </c>
    </row>
    <row r="44" spans="1:10" ht="29.25" customHeight="1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145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294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302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97</v>
      </c>
      <c r="J47" s="1">
        <v>305</v>
      </c>
    </row>
    <row r="48" spans="1:10" ht="29.25" customHeight="1">
      <c r="A48" s="16">
        <v>25</v>
      </c>
      <c r="B48" s="17" t="s">
        <v>98</v>
      </c>
      <c r="C48" s="36" t="s">
        <v>99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100</v>
      </c>
      <c r="J48" s="1">
        <v>312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103</v>
      </c>
      <c r="J49" s="1">
        <v>315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106</v>
      </c>
      <c r="J50" s="1">
        <v>328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374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111</v>
      </c>
      <c r="E52" s="19">
        <v>35.5</v>
      </c>
      <c r="F52" s="38"/>
      <c r="G52" s="19">
        <f t="shared" si="0"/>
        <v>0</v>
      </c>
      <c r="H52" s="37" t="s">
        <v>112</v>
      </c>
      <c r="J52" s="1">
        <v>148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111</v>
      </c>
      <c r="E53" s="19">
        <v>15.5</v>
      </c>
      <c r="F53" s="38"/>
      <c r="G53" s="19">
        <f t="shared" si="0"/>
        <v>0</v>
      </c>
      <c r="H53" s="37" t="s">
        <v>115</v>
      </c>
      <c r="J53" s="1">
        <v>149</v>
      </c>
    </row>
    <row r="54" spans="1:10" ht="29.25" customHeight="1">
      <c r="A54" s="16">
        <v>31</v>
      </c>
      <c r="B54" s="17" t="s">
        <v>116</v>
      </c>
      <c r="C54" s="36" t="s">
        <v>117</v>
      </c>
      <c r="D54" s="18" t="s">
        <v>111</v>
      </c>
      <c r="E54" s="19">
        <v>36</v>
      </c>
      <c r="F54" s="38"/>
      <c r="G54" s="19">
        <f t="shared" si="0"/>
        <v>0</v>
      </c>
      <c r="H54" s="37" t="s">
        <v>118</v>
      </c>
      <c r="J54" s="1">
        <v>150</v>
      </c>
    </row>
    <row r="55" spans="1:10" ht="29.25" customHeight="1">
      <c r="A55" s="16">
        <v>32</v>
      </c>
      <c r="B55" s="17" t="s">
        <v>119</v>
      </c>
      <c r="C55" s="36" t="s">
        <v>120</v>
      </c>
      <c r="D55" s="18" t="s">
        <v>111</v>
      </c>
      <c r="E55" s="19">
        <v>16</v>
      </c>
      <c r="F55" s="38"/>
      <c r="G55" s="19">
        <f t="shared" si="0"/>
        <v>0</v>
      </c>
      <c r="H55" s="37" t="s">
        <v>121</v>
      </c>
      <c r="J55" s="1">
        <v>151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124</v>
      </c>
      <c r="E56" s="19">
        <v>57</v>
      </c>
      <c r="F56" s="38"/>
      <c r="G56" s="19">
        <f t="shared" ref="G56:G87" si="1">ROUND(E56*F56, 2)</f>
        <v>0</v>
      </c>
      <c r="H56" s="37" t="s">
        <v>125</v>
      </c>
      <c r="J56" s="1">
        <v>153</v>
      </c>
    </row>
    <row r="57" spans="1:10" ht="29.25" customHeight="1">
      <c r="A57" s="16">
        <v>34</v>
      </c>
      <c r="B57" s="17" t="s">
        <v>126</v>
      </c>
      <c r="C57" s="36" t="s">
        <v>127</v>
      </c>
      <c r="D57" s="18" t="s">
        <v>111</v>
      </c>
      <c r="E57" s="19">
        <v>36</v>
      </c>
      <c r="F57" s="38"/>
      <c r="G57" s="19">
        <f t="shared" si="1"/>
        <v>0</v>
      </c>
      <c r="H57" s="37" t="s">
        <v>78</v>
      </c>
      <c r="J57" s="1">
        <v>154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111</v>
      </c>
      <c r="E58" s="19">
        <v>16</v>
      </c>
      <c r="F58" s="38"/>
      <c r="G58" s="19">
        <f t="shared" si="1"/>
        <v>0</v>
      </c>
      <c r="H58" s="37" t="s">
        <v>130</v>
      </c>
      <c r="J58" s="1">
        <v>156</v>
      </c>
    </row>
    <row r="59" spans="1:10" ht="29.25" customHeight="1">
      <c r="A59" s="16">
        <v>36</v>
      </c>
      <c r="B59" s="17" t="s">
        <v>131</v>
      </c>
      <c r="C59" s="36" t="s">
        <v>132</v>
      </c>
      <c r="D59" s="18" t="s">
        <v>111</v>
      </c>
      <c r="E59" s="19">
        <v>36</v>
      </c>
      <c r="F59" s="38"/>
      <c r="G59" s="19">
        <f t="shared" si="1"/>
        <v>0</v>
      </c>
      <c r="H59" s="37" t="s">
        <v>133</v>
      </c>
      <c r="J59" s="1">
        <v>158</v>
      </c>
    </row>
    <row r="60" spans="1:10" ht="29.25" customHeight="1">
      <c r="A60" s="16">
        <v>37</v>
      </c>
      <c r="B60" s="17" t="s">
        <v>134</v>
      </c>
      <c r="C60" s="36" t="s">
        <v>135</v>
      </c>
      <c r="D60" s="18" t="s">
        <v>111</v>
      </c>
      <c r="E60" s="19">
        <v>200</v>
      </c>
      <c r="F60" s="38"/>
      <c r="G60" s="19">
        <f t="shared" si="1"/>
        <v>0</v>
      </c>
      <c r="H60" s="37" t="s">
        <v>112</v>
      </c>
      <c r="J60" s="1">
        <v>162</v>
      </c>
    </row>
    <row r="61" spans="1:10" ht="29.25" customHeight="1">
      <c r="A61" s="16">
        <v>38</v>
      </c>
      <c r="B61" s="17" t="s">
        <v>136</v>
      </c>
      <c r="C61" s="36" t="s">
        <v>137</v>
      </c>
      <c r="D61" s="18" t="s">
        <v>111</v>
      </c>
      <c r="E61" s="19">
        <v>100</v>
      </c>
      <c r="F61" s="38"/>
      <c r="G61" s="19">
        <f t="shared" si="1"/>
        <v>0</v>
      </c>
      <c r="H61" s="37"/>
      <c r="J61" s="1">
        <v>163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111</v>
      </c>
      <c r="E62" s="19">
        <v>200</v>
      </c>
      <c r="F62" s="38"/>
      <c r="G62" s="19">
        <f t="shared" si="1"/>
        <v>0</v>
      </c>
      <c r="H62" s="37"/>
      <c r="J62" s="1">
        <v>165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111</v>
      </c>
      <c r="E63" s="19">
        <v>200</v>
      </c>
      <c r="F63" s="38"/>
      <c r="G63" s="19">
        <f t="shared" si="1"/>
        <v>0</v>
      </c>
      <c r="H63" s="37" t="s">
        <v>142</v>
      </c>
      <c r="J63" s="1">
        <v>167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170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111</v>
      </c>
      <c r="E65" s="19">
        <v>18</v>
      </c>
      <c r="F65" s="38"/>
      <c r="G65" s="19">
        <f t="shared" si="1"/>
        <v>0</v>
      </c>
      <c r="H65" s="37" t="s">
        <v>147</v>
      </c>
      <c r="J65" s="1">
        <v>176</v>
      </c>
    </row>
    <row r="66" spans="1:10" ht="29.25" customHeight="1">
      <c r="A66" s="16">
        <v>43</v>
      </c>
      <c r="B66" s="17" t="s">
        <v>148</v>
      </c>
      <c r="C66" s="36" t="s">
        <v>149</v>
      </c>
      <c r="D66" s="18" t="s">
        <v>111</v>
      </c>
      <c r="E66" s="19">
        <v>20</v>
      </c>
      <c r="F66" s="38"/>
      <c r="G66" s="19">
        <f t="shared" si="1"/>
        <v>0</v>
      </c>
      <c r="H66" s="37" t="s">
        <v>150</v>
      </c>
      <c r="J66" s="1">
        <v>177</v>
      </c>
    </row>
    <row r="67" spans="1:10" ht="29.25" customHeight="1">
      <c r="A67" s="16">
        <v>44</v>
      </c>
      <c r="B67" s="17" t="s">
        <v>151</v>
      </c>
      <c r="C67" s="36" t="s">
        <v>152</v>
      </c>
      <c r="D67" s="18" t="s">
        <v>111</v>
      </c>
      <c r="E67" s="19">
        <v>2</v>
      </c>
      <c r="F67" s="38"/>
      <c r="G67" s="19">
        <f t="shared" si="1"/>
        <v>0</v>
      </c>
      <c r="H67" s="37" t="s">
        <v>153</v>
      </c>
      <c r="J67" s="1">
        <v>179</v>
      </c>
    </row>
    <row r="68" spans="1:10" ht="29.25" customHeight="1">
      <c r="A68" s="16">
        <v>45</v>
      </c>
      <c r="B68" s="17" t="s">
        <v>154</v>
      </c>
      <c r="C68" s="36" t="s">
        <v>155</v>
      </c>
      <c r="D68" s="18" t="s">
        <v>111</v>
      </c>
      <c r="E68" s="19">
        <v>0.5</v>
      </c>
      <c r="F68" s="38"/>
      <c r="G68" s="19">
        <f t="shared" si="1"/>
        <v>0</v>
      </c>
      <c r="H68" s="37" t="s">
        <v>156</v>
      </c>
      <c r="J68" s="1">
        <v>181</v>
      </c>
    </row>
    <row r="69" spans="1:10" ht="29.25" customHeight="1">
      <c r="A69" s="16">
        <v>46</v>
      </c>
      <c r="B69" s="17" t="s">
        <v>157</v>
      </c>
      <c r="C69" s="36" t="s">
        <v>158</v>
      </c>
      <c r="D69" s="18" t="s">
        <v>111</v>
      </c>
      <c r="E69" s="19">
        <v>2</v>
      </c>
      <c r="F69" s="38"/>
      <c r="G69" s="19">
        <f t="shared" si="1"/>
        <v>0</v>
      </c>
      <c r="H69" s="37" t="s">
        <v>153</v>
      </c>
      <c r="J69" s="1">
        <v>186</v>
      </c>
    </row>
    <row r="70" spans="1:10" ht="29.25" customHeight="1">
      <c r="A70" s="16">
        <v>47</v>
      </c>
      <c r="B70" s="17" t="s">
        <v>159</v>
      </c>
      <c r="C70" s="36" t="s">
        <v>160</v>
      </c>
      <c r="D70" s="18" t="s">
        <v>111</v>
      </c>
      <c r="E70" s="19">
        <v>1.5</v>
      </c>
      <c r="F70" s="38"/>
      <c r="G70" s="19">
        <f t="shared" si="1"/>
        <v>0</v>
      </c>
      <c r="H70" s="37" t="s">
        <v>161</v>
      </c>
      <c r="J70" s="1">
        <v>187</v>
      </c>
    </row>
    <row r="71" spans="1:10" ht="29.25" customHeight="1">
      <c r="A71" s="16">
        <v>48</v>
      </c>
      <c r="B71" s="17" t="s">
        <v>162</v>
      </c>
      <c r="C71" s="36" t="s">
        <v>163</v>
      </c>
      <c r="D71" s="18" t="s">
        <v>111</v>
      </c>
      <c r="E71" s="19">
        <v>1.5</v>
      </c>
      <c r="F71" s="38"/>
      <c r="G71" s="19">
        <f t="shared" si="1"/>
        <v>0</v>
      </c>
      <c r="H71" s="37" t="s">
        <v>161</v>
      </c>
      <c r="J71" s="1">
        <v>188</v>
      </c>
    </row>
    <row r="72" spans="1:10" ht="29.25" customHeight="1">
      <c r="A72" s="16">
        <v>49</v>
      </c>
      <c r="B72" s="17" t="s">
        <v>164</v>
      </c>
      <c r="C72" s="36" t="s">
        <v>165</v>
      </c>
      <c r="D72" s="18" t="s">
        <v>111</v>
      </c>
      <c r="E72" s="19">
        <v>3</v>
      </c>
      <c r="F72" s="38"/>
      <c r="G72" s="19">
        <f t="shared" si="1"/>
        <v>0</v>
      </c>
      <c r="H72" s="37"/>
      <c r="J72" s="1">
        <v>191</v>
      </c>
    </row>
    <row r="73" spans="1:10" ht="29.25" customHeight="1">
      <c r="A73" s="16">
        <v>50</v>
      </c>
      <c r="B73" s="17" t="s">
        <v>166</v>
      </c>
      <c r="C73" s="36" t="s">
        <v>167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168</v>
      </c>
      <c r="J73" s="1">
        <v>204</v>
      </c>
    </row>
    <row r="74" spans="1:10" ht="29.25" customHeight="1">
      <c r="A74" s="16">
        <v>51</v>
      </c>
      <c r="B74" s="17" t="s">
        <v>169</v>
      </c>
      <c r="C74" s="36" t="s">
        <v>170</v>
      </c>
      <c r="D74" s="18" t="s">
        <v>41</v>
      </c>
      <c r="E74" s="19">
        <v>1</v>
      </c>
      <c r="F74" s="38"/>
      <c r="G74" s="19">
        <f t="shared" si="1"/>
        <v>0</v>
      </c>
      <c r="H74" s="37" t="s">
        <v>168</v>
      </c>
      <c r="J74" s="1">
        <v>205</v>
      </c>
    </row>
    <row r="75" spans="1:10" ht="29.25" customHeight="1">
      <c r="A75" s="16">
        <v>52</v>
      </c>
      <c r="B75" s="17" t="s">
        <v>171</v>
      </c>
      <c r="C75" s="36" t="s">
        <v>172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168</v>
      </c>
      <c r="J75" s="1">
        <v>207</v>
      </c>
    </row>
    <row r="76" spans="1:10" ht="29.25" customHeight="1">
      <c r="A76" s="16">
        <v>53</v>
      </c>
      <c r="B76" s="17" t="s">
        <v>173</v>
      </c>
      <c r="C76" s="36" t="s">
        <v>174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175</v>
      </c>
      <c r="J76" s="1">
        <v>209</v>
      </c>
    </row>
    <row r="77" spans="1:10" ht="29.25" customHeight="1">
      <c r="A77" s="16">
        <v>54</v>
      </c>
      <c r="B77" s="17" t="s">
        <v>176</v>
      </c>
      <c r="C77" s="36" t="s">
        <v>177</v>
      </c>
      <c r="D77" s="18" t="s">
        <v>41</v>
      </c>
      <c r="E77" s="19">
        <v>1</v>
      </c>
      <c r="F77" s="38"/>
      <c r="G77" s="19">
        <f t="shared" si="1"/>
        <v>0</v>
      </c>
      <c r="H77" s="37"/>
      <c r="J77" s="1">
        <v>224</v>
      </c>
    </row>
    <row r="78" spans="1:10" ht="29.25" customHeight="1">
      <c r="A78" s="16">
        <v>55</v>
      </c>
      <c r="B78" s="17" t="s">
        <v>178</v>
      </c>
      <c r="C78" s="36" t="s">
        <v>179</v>
      </c>
      <c r="D78" s="18" t="s">
        <v>41</v>
      </c>
      <c r="E78" s="19">
        <v>1</v>
      </c>
      <c r="F78" s="38"/>
      <c r="G78" s="19">
        <f t="shared" si="1"/>
        <v>0</v>
      </c>
      <c r="H78" s="37"/>
      <c r="J78" s="1">
        <v>225</v>
      </c>
    </row>
    <row r="79" spans="1:10" ht="29.25" customHeight="1">
      <c r="A79" s="16">
        <v>56</v>
      </c>
      <c r="B79" s="17" t="s">
        <v>180</v>
      </c>
      <c r="C79" s="36" t="s">
        <v>181</v>
      </c>
      <c r="D79" s="18" t="s">
        <v>36</v>
      </c>
      <c r="E79" s="19">
        <v>4</v>
      </c>
      <c r="F79" s="38"/>
      <c r="G79" s="19">
        <f t="shared" si="1"/>
        <v>0</v>
      </c>
      <c r="H79" s="37"/>
      <c r="J79" s="1">
        <v>233</v>
      </c>
    </row>
    <row r="80" spans="1:10" ht="29.25" customHeight="1">
      <c r="A80" s="16">
        <v>57</v>
      </c>
      <c r="B80" s="17" t="s">
        <v>182</v>
      </c>
      <c r="C80" s="36" t="s">
        <v>183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184</v>
      </c>
      <c r="J80" s="1">
        <v>350</v>
      </c>
    </row>
    <row r="81" spans="1:10" ht="29.25" customHeight="1">
      <c r="A81" s="16">
        <v>58</v>
      </c>
      <c r="B81" s="17" t="s">
        <v>185</v>
      </c>
      <c r="C81" s="36" t="s">
        <v>186</v>
      </c>
      <c r="D81" s="18" t="s">
        <v>111</v>
      </c>
      <c r="E81" s="19">
        <v>3</v>
      </c>
      <c r="F81" s="38"/>
      <c r="G81" s="19">
        <f t="shared" si="1"/>
        <v>0</v>
      </c>
      <c r="H81" s="37" t="s">
        <v>187</v>
      </c>
      <c r="J81" s="1">
        <v>270</v>
      </c>
    </row>
    <row r="82" spans="1:10" ht="29.25" customHeight="1">
      <c r="A82" s="16">
        <v>59</v>
      </c>
      <c r="B82" s="17" t="s">
        <v>188</v>
      </c>
      <c r="C82" s="36" t="s">
        <v>189</v>
      </c>
      <c r="D82" s="18" t="s">
        <v>111</v>
      </c>
      <c r="E82" s="19">
        <v>1</v>
      </c>
      <c r="F82" s="38"/>
      <c r="G82" s="19">
        <f t="shared" si="1"/>
        <v>0</v>
      </c>
      <c r="H82" s="37" t="s">
        <v>187</v>
      </c>
      <c r="J82" s="1">
        <v>271</v>
      </c>
    </row>
    <row r="83" spans="1:10" ht="29.25" customHeight="1">
      <c r="A83" s="16">
        <v>60</v>
      </c>
      <c r="B83" s="17" t="s">
        <v>190</v>
      </c>
      <c r="C83" s="36" t="s">
        <v>191</v>
      </c>
      <c r="D83" s="18" t="s">
        <v>36</v>
      </c>
      <c r="E83" s="19">
        <v>1</v>
      </c>
      <c r="F83" s="38"/>
      <c r="G83" s="19">
        <f t="shared" si="1"/>
        <v>0</v>
      </c>
      <c r="H83" s="37"/>
      <c r="J83" s="1">
        <v>275</v>
      </c>
    </row>
    <row r="84" spans="1:10" ht="29.25" customHeight="1">
      <c r="A84" s="16">
        <v>61</v>
      </c>
      <c r="B84" s="17" t="s">
        <v>192</v>
      </c>
      <c r="C84" s="36" t="s">
        <v>193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194</v>
      </c>
      <c r="J84" s="1">
        <v>284</v>
      </c>
    </row>
    <row r="85" spans="1:10" ht="29.25" customHeight="1">
      <c r="A85" s="16">
        <v>62</v>
      </c>
      <c r="B85" s="17" t="s">
        <v>195</v>
      </c>
      <c r="C85" s="36" t="s">
        <v>196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197</v>
      </c>
      <c r="J85" s="1">
        <v>286</v>
      </c>
    </row>
    <row r="86" spans="1:10" ht="29.25" customHeight="1">
      <c r="A86" s="16">
        <v>63</v>
      </c>
      <c r="B86" s="17" t="s">
        <v>198</v>
      </c>
      <c r="C86" s="36" t="s">
        <v>199</v>
      </c>
      <c r="D86" s="18" t="s">
        <v>111</v>
      </c>
      <c r="E86" s="19">
        <v>8</v>
      </c>
      <c r="F86" s="38"/>
      <c r="G86" s="19">
        <f t="shared" si="1"/>
        <v>0</v>
      </c>
      <c r="H86" s="37"/>
      <c r="J86" s="1">
        <v>290</v>
      </c>
    </row>
    <row r="87" spans="1:10" ht="29.25" customHeight="1">
      <c r="A87" s="16">
        <v>64</v>
      </c>
      <c r="B87" s="17" t="s">
        <v>200</v>
      </c>
      <c r="C87" s="36" t="s">
        <v>201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309</v>
      </c>
    </row>
    <row r="88" spans="1:10" ht="27" customHeight="1">
      <c r="A88" s="90" t="s">
        <v>202</v>
      </c>
      <c r="B88" s="91"/>
      <c r="C88" s="91"/>
      <c r="D88" s="91"/>
      <c r="E88" s="91"/>
      <c r="F88" s="91"/>
      <c r="G88" s="15">
        <f>SUM(G24:G87)</f>
        <v>10000</v>
      </c>
      <c r="H88" s="26"/>
    </row>
    <row r="89" spans="1:10" s="29" customFormat="1" ht="27" customHeight="1">
      <c r="A89" s="44" t="s">
        <v>203</v>
      </c>
      <c r="B89" s="44"/>
      <c r="C89" s="44"/>
      <c r="D89" s="44"/>
      <c r="E89" s="44"/>
      <c r="F89" s="44"/>
      <c r="G89" s="44"/>
      <c r="H89" s="44"/>
    </row>
    <row r="90" spans="1:10" ht="27" customHeight="1">
      <c r="A90" s="43" t="s">
        <v>204</v>
      </c>
      <c r="B90" s="43"/>
      <c r="C90" s="43"/>
      <c r="D90" s="43"/>
      <c r="E90" s="43"/>
      <c r="F90" s="43"/>
      <c r="G90" s="43"/>
      <c r="H90" s="43"/>
    </row>
    <row r="91" spans="1:10" ht="35.1" customHeight="1">
      <c r="A91" s="32" t="s">
        <v>205</v>
      </c>
      <c r="B91" s="33"/>
      <c r="C91" s="33"/>
      <c r="D91" s="33"/>
      <c r="E91" s="34"/>
      <c r="F91" s="39"/>
      <c r="G91" s="31" t="s">
        <v>206</v>
      </c>
      <c r="H91" s="30"/>
    </row>
    <row r="92" spans="1:10" ht="15.75" customHeight="1">
      <c r="A92" s="27"/>
      <c r="B92" s="88" t="s">
        <v>207</v>
      </c>
      <c r="C92" s="88"/>
      <c r="D92" s="88"/>
      <c r="E92" s="88"/>
      <c r="F92" s="89"/>
    </row>
    <row r="93" spans="1:10" ht="45" customHeight="1">
      <c r="A93" s="28">
        <v>1</v>
      </c>
      <c r="B93" s="84" t="s">
        <v>208</v>
      </c>
      <c r="C93" s="84"/>
      <c r="D93" s="84"/>
      <c r="E93" s="84"/>
      <c r="F93" s="85"/>
    </row>
    <row r="94" spans="1:10" ht="60" customHeight="1">
      <c r="A94" s="28">
        <v>2</v>
      </c>
      <c r="B94" s="84" t="s">
        <v>209</v>
      </c>
      <c r="C94" s="84"/>
      <c r="D94" s="84"/>
      <c r="E94" s="84"/>
      <c r="F94" s="85"/>
    </row>
    <row r="95" spans="1:10" ht="45" customHeight="1">
      <c r="A95" s="28">
        <v>3</v>
      </c>
      <c r="B95" s="84" t="s">
        <v>210</v>
      </c>
      <c r="C95" s="84"/>
      <c r="D95" s="84"/>
      <c r="E95" s="84"/>
      <c r="F95" s="85"/>
    </row>
    <row r="96" spans="1:10" ht="120" customHeight="1">
      <c r="A96" s="28">
        <v>4</v>
      </c>
      <c r="B96" s="84" t="s">
        <v>211</v>
      </c>
      <c r="C96" s="84"/>
      <c r="D96" s="84"/>
      <c r="E96" s="84"/>
      <c r="F96" s="85"/>
    </row>
    <row r="97" spans="1:6">
      <c r="A97" s="10"/>
      <c r="B97" s="35"/>
      <c r="C97" s="35"/>
      <c r="D97" s="35"/>
      <c r="E97" s="35"/>
      <c r="F97" s="35"/>
    </row>
    <row r="98" spans="1:6">
      <c r="A98" s="10"/>
    </row>
    <row r="99" spans="1:6">
      <c r="A99" s="1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B93:F93"/>
    <mergeCell ref="B94:F94"/>
    <mergeCell ref="B95:F95"/>
    <mergeCell ref="B96:F96"/>
    <mergeCell ref="D15:G15"/>
    <mergeCell ref="D16:G16"/>
    <mergeCell ref="A16:C16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2018-06-21T10:16:22Z</cp:lastPrinted>
  <dcterms:created xsi:type="dcterms:W3CDTF">2016-02-28T17:51:02Z</dcterms:created>
  <dcterms:modified xsi:type="dcterms:W3CDTF">2018-06-21T10:16:51Z</dcterms:modified>
</cp:coreProperties>
</file>