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Škody 7 byt 29\"/>
    </mc:Choice>
  </mc:AlternateContent>
  <xr:revisionPtr revIDLastSave="0" documentId="13_ncr:1_{A0F16001-F92D-4CDC-8E4B-D57FDDB415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461" i="2"/>
  <c r="BH461" i="2"/>
  <c r="BG461" i="2"/>
  <c r="BE461" i="2"/>
  <c r="T461" i="2"/>
  <c r="T460" i="2"/>
  <c r="R461" i="2"/>
  <c r="R460" i="2" s="1"/>
  <c r="P461" i="2"/>
  <c r="P460" i="2"/>
  <c r="BI459" i="2"/>
  <c r="BH459" i="2"/>
  <c r="BG459" i="2"/>
  <c r="BE459" i="2"/>
  <c r="T459" i="2"/>
  <c r="T458" i="2" s="1"/>
  <c r="T457" i="2" s="1"/>
  <c r="R459" i="2"/>
  <c r="R458" i="2" s="1"/>
  <c r="P459" i="2"/>
  <c r="P458" i="2"/>
  <c r="P457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/>
  <c r="P191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J334" i="2"/>
  <c r="BK333" i="2"/>
  <c r="J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J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R457" i="2" l="1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T143" i="2" l="1"/>
  <c r="R143" i="2"/>
  <c r="R142" i="2" s="1"/>
  <c r="P143" i="2"/>
  <c r="T192" i="2"/>
  <c r="R192" i="2"/>
  <c r="P192" i="2"/>
  <c r="P142" i="2" s="1"/>
  <c r="AU95" i="1" s="1"/>
  <c r="AU94" i="1" s="1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T142" i="2" l="1"/>
  <c r="BK142" i="2"/>
  <c r="J142" i="2" s="1"/>
  <c r="J96" i="2" s="1"/>
  <c r="AW94" i="1"/>
  <c r="AK30" i="1" s="1"/>
  <c r="J30" i="2" l="1"/>
  <c r="AG95" i="1" s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<sst xmlns="http://schemas.openxmlformats.org/spreadsheetml/2006/main" count="4125" uniqueCount="944">
  <si>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</si>
  <si>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</si>
  <si>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</si>
  <si>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</si>
  <si>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</si>
  <si>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</si>
  <si>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</si>
  <si>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</si>
  <si>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</si>
  <si>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</si>
  <si>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</si>
  <si>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</si>
  <si>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</si>
  <si>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</si>
  <si>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</si>
  <si>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</si>
  <si>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</si>
  <si>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</si>
  <si>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</si>
  <si>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</si>
  <si>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</si>
  <si>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</si>
  <si>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</si>
  <si>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</si>
  <si>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</si>
  <si>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</si>
  <si>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</si>
  <si>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</si>
  <si>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</si>
  <si>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</si>
  <si>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</si>
  <si>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</si>
  <si>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</si>
  <si>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</si>
  <si>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</si>
  <si>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</si>
  <si>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</si>
  <si>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</si>
  <si>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</si>
  <si>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</si>
  <si>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</si>
  <si>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</si>
  <si>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</si>
  <si>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</si>
  <si>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</si>
  <si>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</si>
  <si>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</si>
  <si>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</si>
  <si>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</si>
  <si>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</si>
  <si>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</si>
  <si>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</si>
  <si>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</si>
  <si>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</si>
  <si>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</si>
  <si>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</si>
  <si>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</si>
  <si>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</si>
  <si>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</si>
  <si>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</si>
  <si>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</si>
  <si>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</si>
  <si>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</si>
  <si>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</si>
  <si>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</si>
  <si>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</si>
  <si>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</si>
  <si>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</si>
  <si>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</si>
  <si>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</si>
  <si>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</si>
  <si>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</si>
  <si>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</si>
  <si>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</si>
  <si>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</si>
  <si>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</si>
  <si>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</si>
  <si>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</si>
  <si>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</si>
  <si>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</si>
  <si>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</si>
  <si>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</si>
  <si>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</si>
  <si>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</si>
  <si>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</si>
  <si>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</si>
  <si>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</si>
  <si>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</si>
  <si>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</si>
  <si>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</si>
  <si>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</si>
  <si>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</si>
  <si>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</si>
  <si>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</si>
  <si>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</si>
  <si>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</si>
  <si>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</si>
  <si>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</si>
  <si>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</si>
  <si>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</si>
  <si>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</si>
  <si>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</si>
  <si>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</si>
  <si>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</si>
  <si>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</si>
  <si>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</si>
  <si>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</si>
  <si>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</si>
  <si>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</si>
  <si>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</si>
  <si>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</si>
  <si>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</si>
  <si>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</si>
  <si>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</si>
  <si>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</si>
  <si>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</si>
  <si>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</si>
  <si>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</si>
  <si>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</si>
  <si>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</si>
  <si>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</si>
  <si>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</si>
  <si>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</si>
  <si>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</si>
  <si>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</si>
  <si>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</si>
  <si>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</si>
  <si>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</si>
  <si>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</si>
  <si>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</si>
  <si>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</si>
  <si>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</si>
  <si>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</si>
  <si>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</si>
  <si>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</si>
  <si>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</si>
  <si>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</si>
  <si>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</si>
  <si>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</si>
  <si>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</si>
  <si>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</si>
  <si>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</si>
  <si>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</si>
  <si>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</si>
  <si>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</si>
  <si>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</si>
  <si>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</si>
  <si>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</si>
  <si>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</si>
  <si>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</si>
  <si>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</si>
  <si>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</si>
  <si>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</si>
  <si>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</si>
  <si>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</si>
  <si>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</si>
  <si>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</si>
  <si>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</si>
  <si>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</si>
  <si>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</si>
  <si>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</si>
  <si>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</si>
  <si>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</si>
  <si>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</si>
  <si>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</si>
  <si>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</si>
  <si>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</si>
  <si>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</si>
  <si>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</si>
  <si>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</si>
  <si>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</si>
  <si>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</si>
  <si>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</si>
  <si>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</si>
  <si>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</si>
  <si>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</si>
  <si>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</si>
  <si>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</si>
  <si>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</si>
  <si>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</si>
  <si>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</si>
  <si>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</si>
  <si>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</si>
  <si>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</si>
  <si>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</si>
  <si>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</si>
  <si>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</si>
  <si>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</si>
  <si>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</si>
  <si>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</si>
  <si>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Vyčištění budov bytové a občanské výstavby při výšce podlaží do 4 m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</si>
  <si>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</si>
  <si>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</si>
  <si>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</si>
  <si>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</si>
  <si>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</si>
  <si>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</si>
  <si>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</si>
  <si>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</si>
  <si>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</si>
  <si>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</si>
  <si>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</si>
  <si>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</si>
  <si>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</si>
  <si>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</si>
  <si>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</si>
  <si>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</si>
  <si>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</si>
  <si>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</si>
  <si>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</si>
  <si>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</si>
  <si>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</si>
  <si>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</si>
  <si>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</si>
  <si>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</si>
  <si>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</si>
  <si>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</si>
  <si>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</si>
  <si>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</si>
  <si>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</si>
  <si>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</si>
  <si>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</si>
  <si>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</si>
  <si>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</si>
  <si>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</si>
  <si>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</si>
  <si>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</si>
  <si>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</si>
  <si>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</si>
  <si>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</si>
  <si>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</si>
  <si>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</si>
  <si>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</si>
  <si>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</si>
  <si>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</si>
  <si>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</si>
  <si>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</si>
  <si>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</si>
  <si>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</si>
  <si>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</si>
  <si>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</si>
  <si>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</si>
  <si>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</si>
  <si>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</si>
  <si>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</si>
  <si>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</si>
  <si>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</si>
  <si>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</si>
  <si>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</si>
  <si>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</si>
  <si>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</si>
  <si>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</si>
  <si>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</si>
  <si>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</si>
  <si>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</si>
  <si>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</si>
  <si>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</si>
  <si>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</si>
  <si>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</si>
  <si>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</si>
  <si>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</si>
  <si>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</si>
  <si>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</si>
  <si>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</si>
  <si>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</si>
  <si>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</si>
  <si>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</si>
  <si>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</si>
  <si>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</si>
  <si>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</si>
  <si>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</si>
  <si>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</si>
  <si>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</si>
  <si>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</si>
  <si>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</si>
  <si>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</si>
  <si>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</si>
  <si>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</si>
  <si>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</si>
  <si>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</si>
  <si>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</si>
  <si>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</si>
  <si>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</si>
  <si>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</si>
  <si>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</si>
  <si>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</si>
  <si>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</si>
  <si>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</si>
  <si>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</si>
  <si>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</si>
  <si>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</si>
  <si>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</si>
  <si>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</si>
  <si>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</si>
  <si>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</si>
  <si>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</si>
  <si>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</si>
  <si>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</si>
  <si>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</si>
  <si>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</si>
  <si>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</si>
  <si>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</si>
  <si>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</si>
  <si>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</si>
  <si>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</si>
  <si>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</si>
  <si>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</si>
  <si>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</si>
  <si>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</si>
  <si>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</si>
  <si>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</si>
  <si>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</si>
  <si>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</si>
  <si>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</si>
  <si>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</si>
  <si>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</si>
  <si>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</si>
  <si>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</si>
  <si>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</si>
  <si>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</si>
  <si>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</si>
  <si>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</si>
  <si>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</si>
  <si>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</si>
  <si>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</si>
  <si>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</si>
  <si>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</si>
  <si>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</si>
  <si>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</si>
  <si>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</si>
  <si>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</si>
  <si>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</si>
  <si>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</si>
  <si>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</si>
  <si>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</si>
  <si>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</si>
  <si>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</si>
  <si>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</si>
  <si>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</si>
  <si>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</si>
  <si>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</si>
  <si>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</si>
  <si>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</si>
  <si>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</si>
  <si>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</si>
  <si>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</si>
  <si>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</si>
  <si>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</si>
  <si>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</si>
  <si>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</si>
  <si>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</si>
  <si>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</si>
  <si>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</si>
  <si>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</si>
  <si>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</si>
  <si>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</si>
  <si>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</si>
  <si>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</si>
  <si>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</si>
  <si>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</si>
  <si>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</si>
  <si>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</si>
  <si>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</si>
  <si>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</si>
  <si>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</si>
  <si>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</si>
  <si>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</si>
  <si>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</si>
  <si>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</si>
  <si>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</si>
  <si>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</si>
  <si>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</si>
  <si>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</si>
  <si>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</si>
  <si>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</si>
  <si>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</si>
  <si>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</si>
  <si>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</si>
  <si>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</si>
  <si>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</si>
  <si>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</si>
  <si>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</si>
  <si>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</si>
  <si>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</si>
  <si>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</si>
  <si>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</si>
  <si>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</si>
  <si>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</si>
  <si>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</si>
  <si>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</si>
  <si>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</si>
  <si>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</si>
  <si>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</si>
  <si>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</si>
  <si>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</si>
  <si>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</si>
  <si>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</si>
  <si>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</si>
  <si>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</si>
  <si>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</si>
  <si>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</si>
  <si>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</si>
  <si>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</si>
  <si>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</si>
  <si>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</si>
  <si>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</si>
  <si>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</si>
  <si>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</si>
  <si>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</si>
  <si>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</si>
  <si>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</si>
  <si>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</si>
  <si>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</si>
  <si>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</si>
  <si>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</si>
  <si>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</si>
  <si>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</si>
  <si>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</si>
  <si>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</si>
  <si>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</si>
  <si>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</si>
  <si>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</si>
  <si>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</si>
  <si>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</si>
  <si>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</si>
  <si>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</si>
  <si>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</si>
  <si>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</si>
  <si>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</si>
  <si>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</si>
  <si>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</si>
  <si>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</si>
  <si>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</si>
  <si>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</si>
  <si>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</si>
  <si>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</si>
  <si>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</si>
  <si>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</si>
  <si>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</si>
  <si>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</si>
  <si>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</si>
  <si>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</si>
  <si>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</si>
  <si>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</si>
  <si>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</si>
  <si>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</si>
  <si>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</si>
  <si>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</si>
  <si>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</si>
  <si>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</si>
  <si>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</si>
  <si>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</si>
  <si>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</si>
  <si>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</si>
  <si>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</si>
  <si>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</si>
  <si>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</si>
  <si>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</si>
  <si>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</si>
  <si>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</si>
  <si>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</si>
  <si>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</si>
  <si>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</si>
  <si>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</si>
  <si>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</si>
  <si>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</si>
  <si>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</si>
  <si>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</si>
  <si>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</si>
  <si>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</si>
  <si>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</si>
  <si>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</si>
  <si>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</si>
  <si>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</si>
  <si>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</si>
  <si>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</si>
  <si>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</si>
  <si>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</si>
  <si>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</si>
  <si>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</si>
  <si>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</si>
  <si>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</si>
  <si>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</si>
  <si>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</si>
  <si>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</si>
  <si>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</si>
  <si>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</si>
  <si>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</si>
  <si>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</si>
  <si>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</si>
  <si>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</si>
  <si>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</si>
  <si>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</si>
  <si>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</si>
  <si>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</si>
  <si>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</si>
  <si>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</si>
  <si>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</si>
  <si>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</si>
  <si>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</si>
  <si>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</si>
  <si>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</si>
  <si>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</si>
  <si>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</si>
  <si>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</si>
  <si>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</si>
  <si>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</si>
  <si>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</si>
  <si>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</si>
  <si>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</si>
  <si>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</si>
  <si>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</si>
  <si>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</si>
  <si>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</si>
  <si>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</si>
  <si>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</si>
  <si>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</si>
  <si>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</si>
  <si>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</si>
  <si>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</si>
  <si>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</si>
  <si>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</si>
  <si>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</si>
  <si>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</si>
  <si>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</si>
  <si>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</si>
  <si>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</si>
  <si>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</si>
  <si>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</si>
  <si>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</si>
  <si>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</si>
  <si>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</si>
  <si>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</si>
  <si>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</si>
  <si>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</si>
  <si>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</si>
  <si>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</si>
  <si>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</si>
  <si>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</si>
  <si>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</si>
  <si>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</si>
  <si>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</si>
  <si>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</si>
  <si>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</si>
  <si>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</si>
  <si>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</si>
  <si>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</si>
  <si>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</si>
  <si>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</si>
  <si>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</si>
  <si>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</si>
  <si>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</si>
  <si>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</si>
  <si>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</si>
  <si>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</si>
  <si>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</si>
  <si>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</si>
  <si>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</si>
  <si>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</si>
  <si>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</si>
  <si>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</si>
  <si>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</si>
  <si>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</si>
  <si>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</si>
  <si>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</si>
  <si>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</si>
  <si>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</si>
  <si>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</si>
  <si>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</si>
  <si>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</si>
  <si>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</si>
  <si>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</si>
  <si>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</si>
  <si>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</si>
  <si>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</si>
  <si>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</si>
  <si>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</si>
  <si>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</si>
  <si>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</si>
  <si>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</si>
  <si>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</si>
  <si>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</si>
  <si>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</si>
  <si>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</si>
  <si>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</si>
  <si>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</si>
  <si>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</si>
  <si>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</si>
  <si>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</si>
  <si>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</si>
  <si>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</si>
  <si>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</si>
  <si>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</si>
  <si>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</si>
  <si>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</si>
  <si>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</si>
  <si>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</si>
  <si>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</si>
  <si>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</si>
  <si>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</si>
  <si>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</si>
  <si>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</si>
  <si>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</si>
  <si>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</si>
  <si>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</si>
  <si>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</si>
  <si>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</si>
  <si>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</si>
  <si>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</si>
  <si>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</si>
  <si>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</si>
  <si>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</si>
  <si>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</si>
  <si>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</si>
  <si>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</si>
  <si>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</si>
  <si>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</si>
  <si>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</si>
  <si>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</si>
  <si>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</si>
  <si>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</si>
  <si>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</si>
  <si>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</si>
  <si>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</si>
  <si>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</si>
  <si>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</si>
  <si>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</si>
  <si>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</si>
  <si>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</si>
  <si>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</si>
  <si>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</si>
  <si>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</si>
  <si>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</si>
  <si>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</si>
  <si>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</si>
  <si>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</si>
  <si>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</si>
  <si>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</si>
  <si>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</si>
  <si>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</si>
  <si>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</si>
  <si>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</si>
  <si>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</si>
  <si>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</si>
  <si>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</si>
  <si>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</si>
  <si>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</si>
  <si>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</si>
  <si>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</si>
  <si>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</si>
  <si>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</si>
  <si>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</si>
  <si>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</si>
  <si>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</si>
  <si>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</si>
  <si>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</si>
  <si>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</si>
  <si>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</si>
  <si>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</si>
  <si>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</si>
  <si>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</si>
  <si>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</si>
  <si>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</si>
  <si>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</si>
  <si>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</si>
  <si>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</si>
  <si>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</si>
  <si>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</si>
  <si>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</si>
  <si>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</si>
  <si>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</si>
  <si>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</si>
  <si>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</si>
  <si>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</si>
  <si>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</si>
  <si>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</si>
  <si>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</si>
  <si>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</si>
  <si>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</si>
  <si>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</si>
  <si>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</si>
  <si>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</si>
  <si>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</si>
  <si>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</si>
  <si>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</si>
  <si>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</si>
  <si>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</si>
  <si>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</si>
  <si>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</si>
  <si>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</si>
  <si>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</si>
  <si>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</si>
  <si>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</si>
  <si>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</si>
  <si>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</si>
  <si>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</si>
  <si>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</si>
  <si>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</si>
  <si>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</si>
  <si>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</si>
  <si>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</si>
  <si>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</si>
  <si>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</si>
  <si>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</si>
  <si>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</si>
  <si>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</si>
  <si>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</si>
  <si>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-147158094</t>
  </si>
  <si>
    <t>129</t>
  </si>
  <si>
    <t>KL2-1</t>
  </si>
  <si>
    <t>Montáž kuchyňské baterie</t>
  </si>
  <si>
    <t>1091182243</t>
  </si>
  <si>
    <t>130</t>
  </si>
  <si>
    <t>KL2-2</t>
  </si>
  <si>
    <t>Baterie kuchyňská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</si>
  <si>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</si>
  <si>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</si>
  <si>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</si>
  <si>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</si>
  <si>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</si>
  <si>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</si>
  <si>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</si>
  <si>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</si>
  <si>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</si>
  <si>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</si>
  <si>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</si>
  <si>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</si>
  <si>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</si>
  <si>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</si>
  <si>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</si>
  <si>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</si>
  <si>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</si>
  <si>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</si>
  <si>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</si>
  <si>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</si>
  <si>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</si>
  <si>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</si>
  <si>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</si>
  <si>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</si>
  <si>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</si>
  <si>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</si>
  <si>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</si>
  <si>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</si>
  <si>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</si>
  <si>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</si>
  <si>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</si>
  <si>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</si>
  <si>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</si>
  <si>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</si>
  <si>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</si>
  <si>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</si>
  <si>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</si>
  <si>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</si>
  <si>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</si>
  <si>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</si>
  <si>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</si>
  <si>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</si>
  <si>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</si>
  <si>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</si>
  <si>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</si>
  <si>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</si>
  <si>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</si>
  <si>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</si>
  <si>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</si>
  <si>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</si>
  <si>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</si>
  <si>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</si>
  <si>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</si>
  <si>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</si>
  <si>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</si>
  <si>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</si>
  <si>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</si>
  <si>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</si>
  <si>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</si>
  <si>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</si>
  <si>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</si>
  <si>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</si>
  <si>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</si>
  <si>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</si>
  <si>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</si>
  <si>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</si>
  <si>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</si>
  <si>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</si>
  <si>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</si>
  <si>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</si>
  <si>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</si>
  <si>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</si>
  <si>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</si>
  <si>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</si>
  <si>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</si>
  <si>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</si>
  <si>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</si>
  <si>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</si>
  <si>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</si>
  <si>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</si>
  <si>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</si>
  <si>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</si>
  <si>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</si>
  <si>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</si>
  <si>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</si>
  <si>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</si>
  <si>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</si>
  <si>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</si>
  <si>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</si>
  <si>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</si>
  <si>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</si>
  <si>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</si>
  <si>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</si>
  <si>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</si>
  <si>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</si>
  <si>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</si>
  <si>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</si>
  <si>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</si>
  <si>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</si>
  <si>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</si>
  <si>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</si>
  <si>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</si>
  <si>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</si>
  <si>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</si>
  <si>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</si>
  <si>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</si>
  <si>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</si>
  <si>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</si>
  <si>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</si>
  <si>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</si>
  <si>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</si>
  <si>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</si>
  <si>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</si>
  <si>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</si>
  <si>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</si>
  <si>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</si>
  <si>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</si>
  <si>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</si>
  <si>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</si>
  <si>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</si>
  <si>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</si>
  <si>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</si>
  <si>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</si>
  <si>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</si>
  <si>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</si>
  <si>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</si>
  <si>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</si>
  <si>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</si>
  <si>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</si>
  <si>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</si>
  <si>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</si>
  <si>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</si>
  <si>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</si>
  <si>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</si>
  <si>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</si>
  <si>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</si>
  <si>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</si>
  <si>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</si>
  <si>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</si>
  <si>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</si>
  <si>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</si>
  <si>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</si>
  <si>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</si>
  <si>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</si>
  <si>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</si>
  <si>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</si>
  <si>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</si>
  <si>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</si>
  <si>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</si>
  <si>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</si>
  <si>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</si>
  <si>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</si>
  <si>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</si>
  <si>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</si>
  <si>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</si>
  <si>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</si>
  <si>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</si>
  <si>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</si>
  <si>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</si>
  <si>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</si>
  <si>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</si>
  <si>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</si>
  <si>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</si>
  <si>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</si>
  <si>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</si>
  <si>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</si>
  <si>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</si>
  <si>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</si>
  <si>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</si>
  <si>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</si>
  <si>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</si>
  <si>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</si>
  <si>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</si>
  <si>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</si>
  <si>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</si>
  <si>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</si>
  <si>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</si>
  <si>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</si>
  <si>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</si>
  <si>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</si>
  <si>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</si>
  <si>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</si>
  <si>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</si>
  <si>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</si>
  <si>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</si>
  <si>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</si>
  <si>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</si>
  <si>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</si>
  <si>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</si>
  <si>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</si>
  <si>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</si>
  <si>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</si>
  <si>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</si>
  <si>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</si>
  <si>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</si>
  <si>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</si>
  <si>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</si>
  <si>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</si>
  <si>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</si>
  <si>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</si>
  <si>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</si>
  <si>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</si>
  <si>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</si>
  <si>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</si>
  <si>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</si>
  <si>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</si>
  <si>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</si>
  <si>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</si>
  <si>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</si>
  <si>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</si>
  <si>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</si>
  <si>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</si>
  <si>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</si>
  <si>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</si>
  <si>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</si>
  <si>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</si>
  <si>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</si>
  <si>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</si>
  <si>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</si>
  <si>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</si>
  <si>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</si>
  <si>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</si>
  <si>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</si>
  <si>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</si>
  <si>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</si>
  <si>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</si>
  <si>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</si>
  <si>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</si>
  <si>
    <t>Kuchyňská linka dle specifikace vč. dřezu s odkapávačem a dřezovou deskou -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</si>
</sst>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4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8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R5" s="19"/>
      <c r="BE5" s="20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R6" s="19"/>
      <c r="BE6" s="20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6"/>
      <c r="BS8" s="16" t="s">
        <v>6</v>
      </c>
    </row>
    <row r="9" spans="1:74" ht="14.45" customHeight="1">
      <c r="B9" s="19"/>
      <c r="AR9" s="19"/>
      <c r="BE9" s="20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6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6"/>
      <c r="BS11" s="16" t="s">
        <v>6</v>
      </c>
    </row>
    <row r="12" spans="1:74" ht="6.95" customHeight="1">
      <c r="B12" s="19"/>
      <c r="AR12" s="19"/>
      <c r="BE12" s="206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6"/>
      <c r="BS13" s="16" t="s">
        <v>6</v>
      </c>
    </row>
    <row r="14" spans="1:74" ht="12.75">
      <c r="B14" s="19"/>
      <c r="E14" s="210" t="s">
        <v>28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6" t="s">
        <v>26</v>
      </c>
      <c r="AN14" s="28" t="s">
        <v>28</v>
      </c>
      <c r="AR14" s="19"/>
      <c r="BE14" s="206"/>
      <c r="BS14" s="16" t="s">
        <v>6</v>
      </c>
    </row>
    <row r="15" spans="1:74" ht="6.95" customHeight="1">
      <c r="B15" s="19"/>
      <c r="AR15" s="19"/>
      <c r="BE15" s="206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6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6"/>
      <c r="BS17" s="16" t="s">
        <v>30</v>
      </c>
    </row>
    <row r="18" spans="2:71" ht="6.95" customHeight="1">
      <c r="B18" s="19"/>
      <c r="AR18" s="19"/>
      <c r="BE18" s="206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6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6"/>
      <c r="BS20" s="16" t="s">
        <v>30</v>
      </c>
    </row>
    <row r="21" spans="2:71" ht="6.95" customHeight="1">
      <c r="B21" s="19"/>
      <c r="AR21" s="19"/>
      <c r="BE21" s="206"/>
    </row>
    <row r="22" spans="2:71" ht="12" customHeight="1">
      <c r="B22" s="19"/>
      <c r="D22" s="26" t="s">
        <v>32</v>
      </c>
      <c r="AR22" s="19"/>
      <c r="BE22" s="206"/>
    </row>
    <row r="23" spans="2:71" ht="16.5" customHeight="1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  <c r="BE23" s="206"/>
    </row>
    <row r="24" spans="2:71" ht="6.95" customHeight="1">
      <c r="B24" s="19"/>
      <c r="AR24" s="19"/>
      <c r="BE24" s="20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0</v>
      </c>
      <c r="AL26" s="214"/>
      <c r="AM26" s="214"/>
      <c r="AN26" s="214"/>
      <c r="AO26" s="214"/>
      <c r="AR26" s="31"/>
      <c r="BE26" s="206"/>
    </row>
    <row r="27" spans="2:71" s="1" customFormat="1" ht="6.95" customHeight="1">
      <c r="B27" s="31"/>
      <c r="AR27" s="31"/>
      <c r="BE27" s="206"/>
    </row>
    <row r="28" spans="2:71" s="1" customFormat="1" ht="12.75">
      <c r="B28" s="31"/>
      <c r="L28" s="215" t="s">
        <v>34</v>
      </c>
      <c r="M28" s="215"/>
      <c r="N28" s="215"/>
      <c r="O28" s="215"/>
      <c r="P28" s="215"/>
      <c r="W28" s="215" t="s">
        <v>35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36</v>
      </c>
      <c r="AL28" s="215"/>
      <c r="AM28" s="215"/>
      <c r="AN28" s="215"/>
      <c r="AO28" s="215"/>
      <c r="AR28" s="31"/>
      <c r="BE28" s="206"/>
    </row>
    <row r="29" spans="2:71" s="2" customFormat="1" ht="14.45" customHeight="1">
      <c r="B29" s="35"/>
      <c r="D29" s="26" t="s">
        <v>37</v>
      </c>
      <c r="F29" s="26" t="s">
        <v>38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5"/>
      <c r="BE29" s="207"/>
    </row>
    <row r="30" spans="2:71" s="2" customFormat="1" ht="14.45" customHeight="1">
      <c r="B30" s="35"/>
      <c r="F30" s="26" t="s">
        <v>39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5"/>
      <c r="BE30" s="207"/>
    </row>
    <row r="31" spans="2:71" s="2" customFormat="1" ht="14.45" hidden="1" customHeight="1">
      <c r="B31" s="35"/>
      <c r="F31" s="26" t="s">
        <v>40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5"/>
      <c r="BE31" s="207"/>
    </row>
    <row r="32" spans="2:71" s="2" customFormat="1" ht="14.45" hidden="1" customHeight="1">
      <c r="B32" s="35"/>
      <c r="F32" s="26" t="s">
        <v>41</v>
      </c>
      <c r="L32" s="195">
        <v>0.15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5"/>
      <c r="BE32" s="207"/>
    </row>
    <row r="33" spans="2:57" s="2" customFormat="1" ht="14.45" hidden="1" customHeight="1">
      <c r="B33" s="35"/>
      <c r="F33" s="26" t="s">
        <v>42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5"/>
      <c r="BE33" s="207"/>
    </row>
    <row r="34" spans="2:57" s="1" customFormat="1" ht="6.95" customHeight="1">
      <c r="B34" s="31"/>
      <c r="AR34" s="31"/>
      <c r="BE34" s="206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6" t="s">
        <v>45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7"/>
      <c r="AM35" s="197"/>
      <c r="AN35" s="197"/>
      <c r="AO35" s="19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184" t="str">
        <f>K6</f>
        <v>OP 1.11 3+1 (typ byt č. 1)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6" t="str">
        <f>IF(AN8= "","",AN8)</f>
        <v>14. 8. 2023</v>
      </c>
      <c r="AN87" s="18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87" t="str">
        <f>IF(E17="","",E17)</f>
        <v xml:space="preserve"> </v>
      </c>
      <c r="AN89" s="188"/>
      <c r="AO89" s="188"/>
      <c r="AP89" s="188"/>
      <c r="AR89" s="31"/>
      <c r="AS89" s="189" t="s">
        <v>53</v>
      </c>
      <c r="AT89" s="1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87" t="str">
        <f>IF(E20="","",E20)</f>
        <v xml:space="preserve"> </v>
      </c>
      <c r="AN90" s="188"/>
      <c r="AO90" s="188"/>
      <c r="AP90" s="188"/>
      <c r="AR90" s="31"/>
      <c r="AS90" s="191"/>
      <c r="AT90" s="192"/>
      <c r="BD90" s="54"/>
    </row>
    <row r="91" spans="1:91" s="1" customFormat="1" ht="10.9" customHeight="1">
      <c r="B91" s="31"/>
      <c r="AR91" s="31"/>
      <c r="AS91" s="191"/>
      <c r="AT91" s="192"/>
      <c r="BD91" s="54"/>
    </row>
    <row r="92" spans="1:91" s="1" customFormat="1" ht="29.25" customHeight="1">
      <c r="B92" s="31"/>
      <c r="C92" s="179" t="s">
        <v>54</v>
      </c>
      <c r="D92" s="180"/>
      <c r="E92" s="180"/>
      <c r="F92" s="180"/>
      <c r="G92" s="180"/>
      <c r="H92" s="55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202" t="s">
        <v>78</v>
      </c>
      <c r="E95" s="202"/>
      <c r="F95" s="202"/>
      <c r="G95" s="202"/>
      <c r="H95" s="202"/>
      <c r="I95" s="75"/>
      <c r="J95" s="202" t="s">
        <v>79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'4 2023 - Bytová jednotka 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abSelected="1" topLeftCell="A140" zoomScale="130" zoomScaleNormal="130" workbookViewId="0">
      <selection activeCell="J157" sqref="J15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184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208"/>
      <c r="G18" s="208"/>
      <c r="H18" s="208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212" t="s">
        <v>1</v>
      </c>
      <c r="F27" s="212"/>
      <c r="G27" s="212"/>
      <c r="H27" s="212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184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184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2.8460405500000001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0.62435149999999995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2.7980000000000001E-3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 t="s">
        <v>190</v>
      </c>
      <c r="G173" s="131" t="s">
        <v>138</v>
      </c>
      <c r="H173" s="132">
        <v>69.95</v>
      </c>
      <c r="I173" s="133"/>
      <c r="J173" s="134">
        <f>ROUND(I173*H173,2)</f>
        <v>0</v>
      </c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2.7980000000000001E-3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191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192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193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194</v>
      </c>
      <c r="D178" s="128" t="s">
        <v>135</v>
      </c>
      <c r="E178" s="129" t="s">
        <v>195</v>
      </c>
      <c r="F178" s="130" t="s">
        <v>196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197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198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199</v>
      </c>
      <c r="D180" s="128" t="s">
        <v>135</v>
      </c>
      <c r="E180" s="129" t="s">
        <v>200</v>
      </c>
      <c r="F180" s="130" t="s">
        <v>201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202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203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204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205</v>
      </c>
      <c r="F184" s="125" t="s">
        <v>206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207</v>
      </c>
      <c r="D185" s="128" t="s">
        <v>135</v>
      </c>
      <c r="E185" s="129" t="s">
        <v>208</v>
      </c>
      <c r="F185" s="130" t="s">
        <v>209</v>
      </c>
      <c r="G185" s="131" t="s">
        <v>210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211</v>
      </c>
    </row>
    <row r="186" spans="2:65" s="1" customFormat="1" ht="33" customHeight="1">
      <c r="B186" s="127"/>
      <c r="C186" s="128" t="s">
        <v>212</v>
      </c>
      <c r="D186" s="128" t="s">
        <v>135</v>
      </c>
      <c r="E186" s="129" t="s">
        <v>213</v>
      </c>
      <c r="F186" s="130" t="s">
        <v>214</v>
      </c>
      <c r="G186" s="131" t="s">
        <v>210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215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216</v>
      </c>
      <c r="F187" s="130" t="s">
        <v>217</v>
      </c>
      <c r="G187" s="131" t="s">
        <v>210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218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219</v>
      </c>
      <c r="F188" s="130" t="s">
        <v>220</v>
      </c>
      <c r="G188" s="131" t="s">
        <v>210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221</v>
      </c>
    </row>
    <row r="189" spans="2:65" s="1" customFormat="1" ht="33" customHeight="1">
      <c r="B189" s="127"/>
      <c r="C189" s="128" t="s">
        <v>222</v>
      </c>
      <c r="D189" s="128" t="s">
        <v>135</v>
      </c>
      <c r="E189" s="129" t="s">
        <v>223</v>
      </c>
      <c r="F189" s="130" t="s">
        <v>224</v>
      </c>
      <c r="G189" s="131" t="s">
        <v>210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225</v>
      </c>
    </row>
    <row r="190" spans="2:65" s="11" customFormat="1" ht="22.9" customHeight="1">
      <c r="B190" s="115"/>
      <c r="D190" s="116" t="s">
        <v>72</v>
      </c>
      <c r="E190" s="125" t="s">
        <v>226</v>
      </c>
      <c r="F190" s="125" t="s">
        <v>227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228</v>
      </c>
      <c r="D191" s="128" t="s">
        <v>135</v>
      </c>
      <c r="E191" s="129" t="s">
        <v>229</v>
      </c>
      <c r="F191" s="130" t="s">
        <v>230</v>
      </c>
      <c r="G191" s="131" t="s">
        <v>210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231</v>
      </c>
    </row>
    <row r="192" spans="2:65" s="11" customFormat="1" ht="25.9" customHeight="1">
      <c r="B192" s="115"/>
      <c r="D192" s="116" t="s">
        <v>72</v>
      </c>
      <c r="E192" s="117" t="s">
        <v>232</v>
      </c>
      <c r="F192" s="117" t="s">
        <v>233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2.2216890500000002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234</v>
      </c>
      <c r="F193" s="125" t="s">
        <v>235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236</v>
      </c>
      <c r="D194" s="128" t="s">
        <v>135</v>
      </c>
      <c r="E194" s="129" t="s">
        <v>237</v>
      </c>
      <c r="F194" s="130" t="s">
        <v>238</v>
      </c>
      <c r="G194" s="131" t="s">
        <v>239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240</v>
      </c>
    </row>
    <row r="195" spans="2:65" s="1" customFormat="1" ht="16.5" customHeight="1">
      <c r="B195" s="127"/>
      <c r="C195" s="128" t="s">
        <v>241</v>
      </c>
      <c r="D195" s="128" t="s">
        <v>135</v>
      </c>
      <c r="E195" s="129" t="s">
        <v>242</v>
      </c>
      <c r="F195" s="130" t="s">
        <v>243</v>
      </c>
      <c r="G195" s="131" t="s">
        <v>239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244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245</v>
      </c>
      <c r="F196" s="130" t="s">
        <v>246</v>
      </c>
      <c r="G196" s="131" t="s">
        <v>239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247</v>
      </c>
    </row>
    <row r="197" spans="2:65" s="1" customFormat="1" ht="16.5" customHeight="1">
      <c r="B197" s="127"/>
      <c r="C197" s="128" t="s">
        <v>248</v>
      </c>
      <c r="D197" s="128" t="s">
        <v>135</v>
      </c>
      <c r="E197" s="129" t="s">
        <v>249</v>
      </c>
      <c r="F197" s="130" t="s">
        <v>250</v>
      </c>
      <c r="G197" s="131" t="s">
        <v>239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251</v>
      </c>
    </row>
    <row r="198" spans="2:65" s="1" customFormat="1" ht="16.5" customHeight="1">
      <c r="B198" s="127"/>
      <c r="C198" s="128" t="s">
        <v>252</v>
      </c>
      <c r="D198" s="128" t="s">
        <v>135</v>
      </c>
      <c r="E198" s="129" t="s">
        <v>253</v>
      </c>
      <c r="F198" s="130" t="s">
        <v>254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255</v>
      </c>
    </row>
    <row r="199" spans="2:65" s="1" customFormat="1" ht="21.75" customHeight="1">
      <c r="B199" s="127"/>
      <c r="C199" s="128" t="s">
        <v>256</v>
      </c>
      <c r="D199" s="128" t="s">
        <v>135</v>
      </c>
      <c r="E199" s="129" t="s">
        <v>257</v>
      </c>
      <c r="F199" s="130" t="s">
        <v>258</v>
      </c>
      <c r="G199" s="131" t="s">
        <v>239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259</v>
      </c>
    </row>
    <row r="200" spans="2:65" s="1" customFormat="1" ht="24.2" customHeight="1">
      <c r="B200" s="127"/>
      <c r="C200" s="128" t="s">
        <v>260</v>
      </c>
      <c r="D200" s="128" t="s">
        <v>135</v>
      </c>
      <c r="E200" s="129" t="s">
        <v>261</v>
      </c>
      <c r="F200" s="130" t="s">
        <v>262</v>
      </c>
      <c r="G200" s="131" t="s">
        <v>210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263</v>
      </c>
    </row>
    <row r="201" spans="2:65" s="11" customFormat="1" ht="22.9" customHeight="1">
      <c r="B201" s="115"/>
      <c r="D201" s="116" t="s">
        <v>72</v>
      </c>
      <c r="E201" s="125" t="s">
        <v>264</v>
      </c>
      <c r="F201" s="125" t="s">
        <v>265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266</v>
      </c>
      <c r="D202" s="128" t="s">
        <v>135</v>
      </c>
      <c r="E202" s="129" t="s">
        <v>267</v>
      </c>
      <c r="F202" s="130" t="s">
        <v>268</v>
      </c>
      <c r="G202" s="131" t="s">
        <v>239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269</v>
      </c>
    </row>
    <row r="203" spans="2:65" s="1" customFormat="1" ht="24.2" customHeight="1">
      <c r="B203" s="127"/>
      <c r="C203" s="128" t="s">
        <v>270</v>
      </c>
      <c r="D203" s="128" t="s">
        <v>135</v>
      </c>
      <c r="E203" s="129" t="s">
        <v>271</v>
      </c>
      <c r="F203" s="130" t="s">
        <v>272</v>
      </c>
      <c r="G203" s="131" t="s">
        <v>239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273</v>
      </c>
    </row>
    <row r="204" spans="2:65" s="1" customFormat="1" ht="24.2" customHeight="1">
      <c r="B204" s="127"/>
      <c r="C204" s="162" t="s">
        <v>274</v>
      </c>
      <c r="D204" s="162" t="s">
        <v>174</v>
      </c>
      <c r="E204" s="163" t="s">
        <v>275</v>
      </c>
      <c r="F204" s="164" t="s">
        <v>276</v>
      </c>
      <c r="G204" s="165" t="s">
        <v>239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277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278</v>
      </c>
    </row>
    <row r="205" spans="2:65" s="1" customFormat="1" ht="24.2" customHeight="1">
      <c r="B205" s="127"/>
      <c r="C205" s="162" t="s">
        <v>279</v>
      </c>
      <c r="D205" s="162" t="s">
        <v>174</v>
      </c>
      <c r="E205" s="163" t="s">
        <v>280</v>
      </c>
      <c r="F205" s="164" t="s">
        <v>281</v>
      </c>
      <c r="G205" s="165" t="s">
        <v>239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277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282</v>
      </c>
    </row>
    <row r="206" spans="2:65" s="1" customFormat="1" ht="24.2" customHeight="1">
      <c r="B206" s="127"/>
      <c r="C206" s="162" t="s">
        <v>283</v>
      </c>
      <c r="D206" s="162" t="s">
        <v>174</v>
      </c>
      <c r="E206" s="163" t="s">
        <v>284</v>
      </c>
      <c r="F206" s="164" t="s">
        <v>285</v>
      </c>
      <c r="G206" s="165" t="s">
        <v>239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277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286</v>
      </c>
    </row>
    <row r="207" spans="2:65" s="1" customFormat="1" ht="24.2" customHeight="1">
      <c r="B207" s="127"/>
      <c r="C207" s="128" t="s">
        <v>287</v>
      </c>
      <c r="D207" s="128" t="s">
        <v>135</v>
      </c>
      <c r="E207" s="129" t="s">
        <v>288</v>
      </c>
      <c r="F207" s="130" t="s">
        <v>289</v>
      </c>
      <c r="G207" s="131" t="s">
        <v>290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291</v>
      </c>
    </row>
    <row r="208" spans="2:65" s="1" customFormat="1" ht="24.2" customHeight="1">
      <c r="B208" s="127"/>
      <c r="C208" s="128" t="s">
        <v>277</v>
      </c>
      <c r="D208" s="128" t="s">
        <v>135</v>
      </c>
      <c r="E208" s="129" t="s">
        <v>292</v>
      </c>
      <c r="F208" s="130" t="s">
        <v>293</v>
      </c>
      <c r="G208" s="131" t="s">
        <v>290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294</v>
      </c>
    </row>
    <row r="209" spans="2:65" s="1" customFormat="1" ht="24.2" customHeight="1">
      <c r="B209" s="127"/>
      <c r="C209" s="128" t="s">
        <v>295</v>
      </c>
      <c r="D209" s="128" t="s">
        <v>135</v>
      </c>
      <c r="E209" s="129" t="s">
        <v>296</v>
      </c>
      <c r="F209" s="130" t="s">
        <v>297</v>
      </c>
      <c r="G209" s="131" t="s">
        <v>239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298</v>
      </c>
    </row>
    <row r="210" spans="2:65" s="1" customFormat="1" ht="21.75" customHeight="1">
      <c r="B210" s="127"/>
      <c r="C210" s="128" t="s">
        <v>299</v>
      </c>
      <c r="D210" s="128" t="s">
        <v>135</v>
      </c>
      <c r="E210" s="129" t="s">
        <v>300</v>
      </c>
      <c r="F210" s="130" t="s">
        <v>301</v>
      </c>
      <c r="G210" s="131" t="s">
        <v>239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302</v>
      </c>
    </row>
    <row r="211" spans="2:65" s="1" customFormat="1" ht="24.2" customHeight="1">
      <c r="B211" s="127"/>
      <c r="C211" s="128" t="s">
        <v>303</v>
      </c>
      <c r="D211" s="128" t="s">
        <v>135</v>
      </c>
      <c r="E211" s="129" t="s">
        <v>304</v>
      </c>
      <c r="F211" s="130" t="s">
        <v>305</v>
      </c>
      <c r="G211" s="131" t="s">
        <v>210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306</v>
      </c>
    </row>
    <row r="212" spans="2:65" s="11" customFormat="1" ht="22.9" customHeight="1">
      <c r="B212" s="115"/>
      <c r="D212" s="116" t="s">
        <v>72</v>
      </c>
      <c r="E212" s="125" t="s">
        <v>307</v>
      </c>
      <c r="F212" s="125" t="s">
        <v>308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309</v>
      </c>
      <c r="D213" s="128" t="s">
        <v>135</v>
      </c>
      <c r="E213" s="129" t="s">
        <v>310</v>
      </c>
      <c r="F213" s="130" t="s">
        <v>311</v>
      </c>
      <c r="G213" s="131" t="s">
        <v>239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312</v>
      </c>
    </row>
    <row r="214" spans="2:65" s="1" customFormat="1" ht="24.2" customHeight="1">
      <c r="B214" s="127"/>
      <c r="C214" s="128" t="s">
        <v>313</v>
      </c>
      <c r="D214" s="128" t="s">
        <v>135</v>
      </c>
      <c r="E214" s="129" t="s">
        <v>314</v>
      </c>
      <c r="F214" s="130" t="s">
        <v>315</v>
      </c>
      <c r="G214" s="131" t="s">
        <v>239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316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317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318</v>
      </c>
      <c r="D217" s="128" t="s">
        <v>135</v>
      </c>
      <c r="E217" s="129" t="s">
        <v>319</v>
      </c>
      <c r="F217" s="130" t="s">
        <v>320</v>
      </c>
      <c r="G217" s="131" t="s">
        <v>239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321</v>
      </c>
    </row>
    <row r="218" spans="2:65" s="1" customFormat="1" ht="24.2" customHeight="1">
      <c r="B218" s="127"/>
      <c r="C218" s="128" t="s">
        <v>322</v>
      </c>
      <c r="D218" s="128" t="s">
        <v>135</v>
      </c>
      <c r="E218" s="129" t="s">
        <v>323</v>
      </c>
      <c r="F218" s="130" t="s">
        <v>324</v>
      </c>
      <c r="G218" s="131" t="s">
        <v>290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325</v>
      </c>
    </row>
    <row r="219" spans="2:65" s="1" customFormat="1" ht="16.5" customHeight="1">
      <c r="B219" s="127"/>
      <c r="C219" s="128" t="s">
        <v>326</v>
      </c>
      <c r="D219" s="128" t="s">
        <v>135</v>
      </c>
      <c r="E219" s="129" t="s">
        <v>327</v>
      </c>
      <c r="F219" s="130" t="s">
        <v>328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329</v>
      </c>
    </row>
    <row r="220" spans="2:65" s="1" customFormat="1" ht="16.5" customHeight="1">
      <c r="B220" s="127"/>
      <c r="C220" s="128" t="s">
        <v>330</v>
      </c>
      <c r="D220" s="128" t="s">
        <v>135</v>
      </c>
      <c r="E220" s="129" t="s">
        <v>331</v>
      </c>
      <c r="F220" s="130" t="s">
        <v>332</v>
      </c>
      <c r="G220" s="131" t="s">
        <v>239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333</v>
      </c>
    </row>
    <row r="221" spans="2:65" s="1" customFormat="1" ht="16.5" customHeight="1">
      <c r="B221" s="127"/>
      <c r="C221" s="128" t="s">
        <v>334</v>
      </c>
      <c r="D221" s="128" t="s">
        <v>135</v>
      </c>
      <c r="E221" s="129" t="s">
        <v>335</v>
      </c>
      <c r="F221" s="130" t="s">
        <v>336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337</v>
      </c>
    </row>
    <row r="222" spans="2:65" s="1" customFormat="1" ht="37.9" customHeight="1">
      <c r="B222" s="127"/>
      <c r="C222" s="128" t="s">
        <v>338</v>
      </c>
      <c r="D222" s="128" t="s">
        <v>135</v>
      </c>
      <c r="E222" s="129" t="s">
        <v>339</v>
      </c>
      <c r="F222" s="130" t="s">
        <v>340</v>
      </c>
      <c r="G222" s="131" t="s">
        <v>341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342</v>
      </c>
    </row>
    <row r="223" spans="2:65" s="1" customFormat="1" ht="24.2" customHeight="1">
      <c r="B223" s="127"/>
      <c r="C223" s="128" t="s">
        <v>343</v>
      </c>
      <c r="D223" s="128" t="s">
        <v>135</v>
      </c>
      <c r="E223" s="129" t="s">
        <v>344</v>
      </c>
      <c r="F223" s="130" t="s">
        <v>345</v>
      </c>
      <c r="G223" s="131" t="s">
        <v>210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346</v>
      </c>
    </row>
    <row r="224" spans="2:65" s="11" customFormat="1" ht="22.9" customHeight="1">
      <c r="B224" s="115"/>
      <c r="D224" s="116" t="s">
        <v>72</v>
      </c>
      <c r="E224" s="125" t="s">
        <v>347</v>
      </c>
      <c r="F224" s="125" t="s">
        <v>348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16.5" customHeight="1">
      <c r="B225" s="127"/>
      <c r="C225" s="128" t="s">
        <v>349</v>
      </c>
      <c r="D225" s="128" t="s">
        <v>135</v>
      </c>
      <c r="E225" s="129" t="s">
        <v>350</v>
      </c>
      <c r="F225" s="130" t="s">
        <v>351</v>
      </c>
      <c r="G225" s="131" t="s">
        <v>290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352</v>
      </c>
    </row>
    <row r="226" spans="2:65" s="1" customFormat="1" ht="24.2" customHeight="1">
      <c r="B226" s="127"/>
      <c r="C226" s="128" t="s">
        <v>353</v>
      </c>
      <c r="D226" s="128" t="s">
        <v>135</v>
      </c>
      <c r="E226" s="129" t="s">
        <v>354</v>
      </c>
      <c r="F226" s="130" t="s">
        <v>355</v>
      </c>
      <c r="G226" s="131" t="s">
        <v>290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356</v>
      </c>
    </row>
    <row r="227" spans="2:65" s="1" customFormat="1" ht="16.5" customHeight="1">
      <c r="B227" s="127"/>
      <c r="C227" s="128" t="s">
        <v>357</v>
      </c>
      <c r="D227" s="128" t="s">
        <v>135</v>
      </c>
      <c r="E227" s="129" t="s">
        <v>358</v>
      </c>
      <c r="F227" s="130" t="s">
        <v>359</v>
      </c>
      <c r="G227" s="131" t="s">
        <v>290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360</v>
      </c>
    </row>
    <row r="228" spans="2:65" s="1" customFormat="1" ht="24.2" customHeight="1">
      <c r="B228" s="127"/>
      <c r="C228" s="128" t="s">
        <v>361</v>
      </c>
      <c r="D228" s="128" t="s">
        <v>135</v>
      </c>
      <c r="E228" s="129" t="s">
        <v>362</v>
      </c>
      <c r="F228" s="130" t="s">
        <v>363</v>
      </c>
      <c r="G228" s="131" t="s">
        <v>290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364</v>
      </c>
    </row>
    <row r="229" spans="2:65" s="1" customFormat="1" ht="16.5" customHeight="1">
      <c r="B229" s="127"/>
      <c r="C229" s="128" t="s">
        <v>365</v>
      </c>
      <c r="D229" s="128" t="s">
        <v>135</v>
      </c>
      <c r="E229" s="129" t="s">
        <v>366</v>
      </c>
      <c r="F229" s="130" t="s">
        <v>367</v>
      </c>
      <c r="G229" s="131" t="s">
        <v>290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368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369</v>
      </c>
      <c r="F230" s="130" t="s">
        <v>370</v>
      </c>
      <c r="G230" s="131" t="s">
        <v>290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371</v>
      </c>
    </row>
    <row r="231" spans="2:65" s="1" customFormat="1" ht="21.75" customHeight="1">
      <c r="B231" s="127"/>
      <c r="C231" s="128" t="s">
        <v>372</v>
      </c>
      <c r="D231" s="128" t="s">
        <v>135</v>
      </c>
      <c r="E231" s="129" t="s">
        <v>373</v>
      </c>
      <c r="F231" s="130" t="s">
        <v>374</v>
      </c>
      <c r="G231" s="131" t="s">
        <v>290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375</v>
      </c>
    </row>
    <row r="232" spans="2:65" s="1" customFormat="1" ht="16.5" customHeight="1">
      <c r="B232" s="127"/>
      <c r="C232" s="128" t="s">
        <v>376</v>
      </c>
      <c r="D232" s="128" t="s">
        <v>135</v>
      </c>
      <c r="E232" s="129" t="s">
        <v>377</v>
      </c>
      <c r="F232" s="130" t="s">
        <v>378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379</v>
      </c>
    </row>
    <row r="233" spans="2:65" s="1" customFormat="1" ht="16.5" customHeight="1">
      <c r="B233" s="127"/>
      <c r="C233" s="128" t="s">
        <v>380</v>
      </c>
      <c r="D233" s="128" t="s">
        <v>135</v>
      </c>
      <c r="E233" s="129" t="s">
        <v>381</v>
      </c>
      <c r="F233" s="130" t="s">
        <v>382</v>
      </c>
      <c r="G233" s="131" t="s">
        <v>290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383</v>
      </c>
    </row>
    <row r="234" spans="2:65" s="1" customFormat="1" ht="16.5" customHeight="1">
      <c r="B234" s="127"/>
      <c r="C234" s="128" t="s">
        <v>384</v>
      </c>
      <c r="D234" s="128" t="s">
        <v>135</v>
      </c>
      <c r="E234" s="129" t="s">
        <v>385</v>
      </c>
      <c r="F234" s="130" t="s">
        <v>386</v>
      </c>
      <c r="G234" s="131" t="s">
        <v>290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387</v>
      </c>
    </row>
    <row r="235" spans="2:65" s="1" customFormat="1" ht="24.2" customHeight="1">
      <c r="B235" s="127"/>
      <c r="C235" s="128" t="s">
        <v>388</v>
      </c>
      <c r="D235" s="128" t="s">
        <v>135</v>
      </c>
      <c r="E235" s="129" t="s">
        <v>389</v>
      </c>
      <c r="F235" s="130" t="s">
        <v>390</v>
      </c>
      <c r="G235" s="131" t="s">
        <v>290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391</v>
      </c>
    </row>
    <row r="236" spans="2:65" s="1" customFormat="1" ht="24.2" customHeight="1">
      <c r="B236" s="127"/>
      <c r="C236" s="128" t="s">
        <v>392</v>
      </c>
      <c r="D236" s="128" t="s">
        <v>135</v>
      </c>
      <c r="E236" s="129" t="s">
        <v>393</v>
      </c>
      <c r="F236" s="130" t="s">
        <v>394</v>
      </c>
      <c r="G236" s="131" t="s">
        <v>290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395</v>
      </c>
    </row>
    <row r="237" spans="2:65" s="1" customFormat="1" ht="24.2" customHeight="1">
      <c r="B237" s="127"/>
      <c r="C237" s="128" t="s">
        <v>396</v>
      </c>
      <c r="D237" s="128" t="s">
        <v>135</v>
      </c>
      <c r="E237" s="129" t="s">
        <v>397</v>
      </c>
      <c r="F237" s="130" t="s">
        <v>398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399</v>
      </c>
    </row>
    <row r="238" spans="2:65" s="1" customFormat="1" ht="16.5" customHeight="1">
      <c r="B238" s="127"/>
      <c r="C238" s="128" t="s">
        <v>400</v>
      </c>
      <c r="D238" s="128" t="s">
        <v>135</v>
      </c>
      <c r="E238" s="129" t="s">
        <v>401</v>
      </c>
      <c r="F238" s="130" t="s">
        <v>402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403</v>
      </c>
    </row>
    <row r="239" spans="2:65" s="1" customFormat="1" ht="24.2" customHeight="1">
      <c r="B239" s="127"/>
      <c r="C239" s="162" t="s">
        <v>404</v>
      </c>
      <c r="D239" s="162" t="s">
        <v>174</v>
      </c>
      <c r="E239" s="163" t="s">
        <v>405</v>
      </c>
      <c r="F239" s="164" t="s">
        <v>406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277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407</v>
      </c>
    </row>
    <row r="240" spans="2:65" s="1" customFormat="1" ht="24.2" customHeight="1">
      <c r="B240" s="127"/>
      <c r="C240" s="162" t="s">
        <v>408</v>
      </c>
      <c r="D240" s="162" t="s">
        <v>174</v>
      </c>
      <c r="E240" s="163" t="s">
        <v>409</v>
      </c>
      <c r="F240" s="164" t="s">
        <v>410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277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411</v>
      </c>
    </row>
    <row r="241" spans="2:65" s="1" customFormat="1" ht="37.9" customHeight="1">
      <c r="B241" s="127"/>
      <c r="C241" s="128" t="s">
        <v>412</v>
      </c>
      <c r="D241" s="128" t="s">
        <v>135</v>
      </c>
      <c r="E241" s="129" t="s">
        <v>413</v>
      </c>
      <c r="F241" s="130" t="s">
        <v>414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415</v>
      </c>
    </row>
    <row r="242" spans="2:65" s="1" customFormat="1" ht="24.2" customHeight="1">
      <c r="B242" s="127"/>
      <c r="C242" s="128" t="s">
        <v>416</v>
      </c>
      <c r="D242" s="128" t="s">
        <v>135</v>
      </c>
      <c r="E242" s="129" t="s">
        <v>417</v>
      </c>
      <c r="F242" s="130" t="s">
        <v>418</v>
      </c>
      <c r="G242" s="131" t="s">
        <v>210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419</v>
      </c>
    </row>
    <row r="243" spans="2:65" s="1" customFormat="1" ht="37.9" customHeight="1">
      <c r="B243" s="127"/>
      <c r="C243" s="128" t="s">
        <v>420</v>
      </c>
      <c r="D243" s="128" t="s">
        <v>135</v>
      </c>
      <c r="E243" s="129" t="s">
        <v>421</v>
      </c>
      <c r="F243" s="130" t="s">
        <v>422</v>
      </c>
      <c r="G243" s="131" t="s">
        <v>341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423</v>
      </c>
    </row>
    <row r="244" spans="2:65" s="11" customFormat="1" ht="22.9" customHeight="1">
      <c r="B244" s="115"/>
      <c r="D244" s="116" t="s">
        <v>72</v>
      </c>
      <c r="E244" s="125" t="s">
        <v>424</v>
      </c>
      <c r="F244" s="125" t="s">
        <v>425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426</v>
      </c>
      <c r="D245" s="128" t="s">
        <v>135</v>
      </c>
      <c r="E245" s="129" t="s">
        <v>427</v>
      </c>
      <c r="F245" s="130" t="s">
        <v>428</v>
      </c>
      <c r="G245" s="131" t="s">
        <v>290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429</v>
      </c>
    </row>
    <row r="246" spans="2:65" s="1" customFormat="1" ht="24.2" customHeight="1">
      <c r="B246" s="127"/>
      <c r="C246" s="128" t="s">
        <v>430</v>
      </c>
      <c r="D246" s="128" t="s">
        <v>135</v>
      </c>
      <c r="E246" s="129" t="s">
        <v>431</v>
      </c>
      <c r="F246" s="130" t="s">
        <v>432</v>
      </c>
      <c r="G246" s="131" t="s">
        <v>210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433</v>
      </c>
    </row>
    <row r="247" spans="2:65" s="11" customFormat="1" ht="22.9" customHeight="1">
      <c r="B247" s="115"/>
      <c r="D247" s="116" t="s">
        <v>72</v>
      </c>
      <c r="E247" s="125" t="s">
        <v>434</v>
      </c>
      <c r="F247" s="125" t="s">
        <v>435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436</v>
      </c>
      <c r="D248" s="128" t="s">
        <v>135</v>
      </c>
      <c r="E248" s="129" t="s">
        <v>437</v>
      </c>
      <c r="F248" s="130" t="s">
        <v>438</v>
      </c>
      <c r="G248" s="131" t="s">
        <v>239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439</v>
      </c>
    </row>
    <row r="249" spans="2:65" s="1" customFormat="1" ht="21.75" customHeight="1">
      <c r="B249" s="127"/>
      <c r="C249" s="128" t="s">
        <v>440</v>
      </c>
      <c r="D249" s="128" t="s">
        <v>135</v>
      </c>
      <c r="E249" s="129" t="s">
        <v>441</v>
      </c>
      <c r="F249" s="130" t="s">
        <v>442</v>
      </c>
      <c r="G249" s="131" t="s">
        <v>239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443</v>
      </c>
    </row>
    <row r="250" spans="2:65" s="1" customFormat="1" ht="16.5" customHeight="1">
      <c r="B250" s="127"/>
      <c r="C250" s="128" t="s">
        <v>444</v>
      </c>
      <c r="D250" s="128" t="s">
        <v>135</v>
      </c>
      <c r="E250" s="129" t="s">
        <v>445</v>
      </c>
      <c r="F250" s="130" t="s">
        <v>446</v>
      </c>
      <c r="G250" s="131" t="s">
        <v>447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448</v>
      </c>
    </row>
    <row r="251" spans="2:65" s="1" customFormat="1" ht="16.5" customHeight="1">
      <c r="B251" s="127"/>
      <c r="C251" s="128" t="s">
        <v>449</v>
      </c>
      <c r="D251" s="128" t="s">
        <v>135</v>
      </c>
      <c r="E251" s="129" t="s">
        <v>450</v>
      </c>
      <c r="F251" s="130" t="s">
        <v>451</v>
      </c>
      <c r="G251" s="131" t="s">
        <v>447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452</v>
      </c>
    </row>
    <row r="252" spans="2:65" s="1" customFormat="1" ht="24.2" customHeight="1">
      <c r="B252" s="127"/>
      <c r="C252" s="128" t="s">
        <v>453</v>
      </c>
      <c r="D252" s="128" t="s">
        <v>135</v>
      </c>
      <c r="E252" s="129" t="s">
        <v>454</v>
      </c>
      <c r="F252" s="130" t="s">
        <v>455</v>
      </c>
      <c r="G252" s="131" t="s">
        <v>447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456</v>
      </c>
    </row>
    <row r="253" spans="2:65" s="1" customFormat="1" ht="24.2" customHeight="1">
      <c r="B253" s="127"/>
      <c r="C253" s="128" t="s">
        <v>457</v>
      </c>
      <c r="D253" s="128" t="s">
        <v>135</v>
      </c>
      <c r="E253" s="129" t="s">
        <v>458</v>
      </c>
      <c r="F253" s="130" t="s">
        <v>459</v>
      </c>
      <c r="G253" s="131" t="s">
        <v>447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460</v>
      </c>
    </row>
    <row r="254" spans="2:65" s="1" customFormat="1" ht="21.75" customHeight="1">
      <c r="B254" s="127"/>
      <c r="C254" s="128" t="s">
        <v>461</v>
      </c>
      <c r="D254" s="128" t="s">
        <v>135</v>
      </c>
      <c r="E254" s="129" t="s">
        <v>462</v>
      </c>
      <c r="F254" s="130" t="s">
        <v>463</v>
      </c>
      <c r="G254" s="131" t="s">
        <v>447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464</v>
      </c>
    </row>
    <row r="255" spans="2:65" s="1" customFormat="1" ht="33" customHeight="1">
      <c r="B255" s="127"/>
      <c r="C255" s="128" t="s">
        <v>465</v>
      </c>
      <c r="D255" s="128" t="s">
        <v>135</v>
      </c>
      <c r="E255" s="129" t="s">
        <v>466</v>
      </c>
      <c r="F255" s="130" t="s">
        <v>467</v>
      </c>
      <c r="G255" s="131" t="s">
        <v>447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468</v>
      </c>
    </row>
    <row r="256" spans="2:65" s="1" customFormat="1" ht="24.2" customHeight="1">
      <c r="B256" s="127"/>
      <c r="C256" s="128" t="s">
        <v>469</v>
      </c>
      <c r="D256" s="128" t="s">
        <v>135</v>
      </c>
      <c r="E256" s="129" t="s">
        <v>470</v>
      </c>
      <c r="F256" s="130" t="s">
        <v>471</v>
      </c>
      <c r="G256" s="131" t="s">
        <v>447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472</v>
      </c>
    </row>
    <row r="257" spans="2:65" s="1" customFormat="1" ht="24.2" customHeight="1">
      <c r="B257" s="127"/>
      <c r="C257" s="128" t="s">
        <v>473</v>
      </c>
      <c r="D257" s="128" t="s">
        <v>135</v>
      </c>
      <c r="E257" s="129" t="s">
        <v>474</v>
      </c>
      <c r="F257" s="130" t="s">
        <v>475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476</v>
      </c>
    </row>
    <row r="258" spans="2:65" s="1" customFormat="1" ht="24.2" customHeight="1">
      <c r="B258" s="127"/>
      <c r="C258" s="128" t="s">
        <v>477</v>
      </c>
      <c r="D258" s="128" t="s">
        <v>135</v>
      </c>
      <c r="E258" s="129" t="s">
        <v>478</v>
      </c>
      <c r="F258" s="130" t="s">
        <v>479</v>
      </c>
      <c r="G258" s="131" t="s">
        <v>447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480</v>
      </c>
    </row>
    <row r="259" spans="2:65" s="1" customFormat="1" ht="16.5" customHeight="1">
      <c r="B259" s="127"/>
      <c r="C259" s="128" t="s">
        <v>481</v>
      </c>
      <c r="D259" s="128" t="s">
        <v>135</v>
      </c>
      <c r="E259" s="129" t="s">
        <v>482</v>
      </c>
      <c r="F259" s="130" t="s">
        <v>483</v>
      </c>
      <c r="G259" s="131" t="s">
        <v>447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484</v>
      </c>
    </row>
    <row r="260" spans="2:65" s="1" customFormat="1" ht="24.2" customHeight="1">
      <c r="B260" s="127"/>
      <c r="C260" s="128" t="s">
        <v>485</v>
      </c>
      <c r="D260" s="128" t="s">
        <v>135</v>
      </c>
      <c r="E260" s="129" t="s">
        <v>486</v>
      </c>
      <c r="F260" s="130" t="s">
        <v>487</v>
      </c>
      <c r="G260" s="131" t="s">
        <v>239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488</v>
      </c>
    </row>
    <row r="261" spans="2:65" s="1" customFormat="1" ht="24.2" customHeight="1">
      <c r="B261" s="127"/>
      <c r="C261" s="128" t="s">
        <v>489</v>
      </c>
      <c r="D261" s="128" t="s">
        <v>135</v>
      </c>
      <c r="E261" s="129" t="s">
        <v>490</v>
      </c>
      <c r="F261" s="130" t="s">
        <v>491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492</v>
      </c>
    </row>
    <row r="262" spans="2:65" s="1" customFormat="1" ht="24.2" customHeight="1">
      <c r="B262" s="127"/>
      <c r="C262" s="128" t="s">
        <v>493</v>
      </c>
      <c r="D262" s="128" t="s">
        <v>135</v>
      </c>
      <c r="E262" s="129" t="s">
        <v>494</v>
      </c>
      <c r="F262" s="130" t="s">
        <v>495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496</v>
      </c>
    </row>
    <row r="263" spans="2:65" s="1" customFormat="1" ht="16.5" customHeight="1">
      <c r="B263" s="127"/>
      <c r="C263" s="128" t="s">
        <v>497</v>
      </c>
      <c r="D263" s="128" t="s">
        <v>135</v>
      </c>
      <c r="E263" s="129" t="s">
        <v>498</v>
      </c>
      <c r="F263" s="130" t="s">
        <v>499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500</v>
      </c>
    </row>
    <row r="264" spans="2:65" s="1" customFormat="1" ht="24.2" customHeight="1">
      <c r="B264" s="127"/>
      <c r="C264" s="128" t="s">
        <v>501</v>
      </c>
      <c r="D264" s="128" t="s">
        <v>135</v>
      </c>
      <c r="E264" s="129" t="s">
        <v>502</v>
      </c>
      <c r="F264" s="130" t="s">
        <v>503</v>
      </c>
      <c r="G264" s="131" t="s">
        <v>447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504</v>
      </c>
    </row>
    <row r="265" spans="2:65" s="1" customFormat="1" ht="24.2" customHeight="1">
      <c r="B265" s="127"/>
      <c r="C265" s="128" t="s">
        <v>505</v>
      </c>
      <c r="D265" s="128" t="s">
        <v>135</v>
      </c>
      <c r="E265" s="129" t="s">
        <v>506</v>
      </c>
      <c r="F265" s="130" t="s">
        <v>507</v>
      </c>
      <c r="G265" s="131" t="s">
        <v>447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508</v>
      </c>
    </row>
    <row r="266" spans="2:65" s="1" customFormat="1" ht="24.2" customHeight="1">
      <c r="B266" s="127"/>
      <c r="C266" s="128" t="s">
        <v>509</v>
      </c>
      <c r="D266" s="128" t="s">
        <v>135</v>
      </c>
      <c r="E266" s="129" t="s">
        <v>510</v>
      </c>
      <c r="F266" s="130" t="s">
        <v>511</v>
      </c>
      <c r="G266" s="131" t="s">
        <v>447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512</v>
      </c>
    </row>
    <row r="267" spans="2:65" s="1" customFormat="1" ht="37.9" customHeight="1">
      <c r="B267" s="127"/>
      <c r="C267" s="128" t="s">
        <v>513</v>
      </c>
      <c r="D267" s="128" t="s">
        <v>135</v>
      </c>
      <c r="E267" s="129" t="s">
        <v>514</v>
      </c>
      <c r="F267" s="130" t="s">
        <v>515</v>
      </c>
      <c r="G267" s="131" t="s">
        <v>447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516</v>
      </c>
    </row>
    <row r="268" spans="2:65" s="1" customFormat="1" ht="37.9" customHeight="1">
      <c r="B268" s="127"/>
      <c r="C268" s="128" t="s">
        <v>517</v>
      </c>
      <c r="D268" s="128" t="s">
        <v>135</v>
      </c>
      <c r="E268" s="129" t="s">
        <v>518</v>
      </c>
      <c r="F268" s="130" t="s">
        <v>519</v>
      </c>
      <c r="G268" s="131" t="s">
        <v>447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520</v>
      </c>
    </row>
    <row r="269" spans="2:65" s="1" customFormat="1" ht="16.5" customHeight="1">
      <c r="B269" s="127"/>
      <c r="C269" s="128" t="s">
        <v>521</v>
      </c>
      <c r="D269" s="128" t="s">
        <v>135</v>
      </c>
      <c r="E269" s="129" t="s">
        <v>522</v>
      </c>
      <c r="F269" s="130" t="s">
        <v>523</v>
      </c>
      <c r="G269" s="131" t="s">
        <v>447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524</v>
      </c>
    </row>
    <row r="270" spans="2:65" s="1" customFormat="1" ht="16.5" customHeight="1">
      <c r="B270" s="127"/>
      <c r="C270" s="128" t="s">
        <v>525</v>
      </c>
      <c r="D270" s="128" t="s">
        <v>135</v>
      </c>
      <c r="E270" s="129" t="s">
        <v>526</v>
      </c>
      <c r="F270" s="130" t="s">
        <v>527</v>
      </c>
      <c r="G270" s="131" t="s">
        <v>447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528</v>
      </c>
    </row>
    <row r="271" spans="2:65" s="1" customFormat="1" ht="16.5" customHeight="1">
      <c r="B271" s="127"/>
      <c r="C271" s="128" t="s">
        <v>529</v>
      </c>
      <c r="D271" s="128" t="s">
        <v>135</v>
      </c>
      <c r="E271" s="129" t="s">
        <v>530</v>
      </c>
      <c r="F271" s="130" t="s">
        <v>531</v>
      </c>
      <c r="G271" s="131" t="s">
        <v>341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532</v>
      </c>
    </row>
    <row r="272" spans="2:65" s="1" customFormat="1" ht="24.2" customHeight="1">
      <c r="B272" s="127"/>
      <c r="C272" s="128" t="s">
        <v>533</v>
      </c>
      <c r="D272" s="128" t="s">
        <v>135</v>
      </c>
      <c r="E272" s="129" t="s">
        <v>534</v>
      </c>
      <c r="F272" s="130" t="s">
        <v>535</v>
      </c>
      <c r="G272" s="131" t="s">
        <v>447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536</v>
      </c>
    </row>
    <row r="273" spans="2:65" s="1" customFormat="1" ht="16.5" customHeight="1">
      <c r="B273" s="127"/>
      <c r="C273" s="128" t="s">
        <v>537</v>
      </c>
      <c r="D273" s="128" t="s">
        <v>135</v>
      </c>
      <c r="E273" s="129" t="s">
        <v>538</v>
      </c>
      <c r="F273" s="130" t="s">
        <v>539</v>
      </c>
      <c r="G273" s="131" t="s">
        <v>447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540</v>
      </c>
    </row>
    <row r="274" spans="2:65" s="1" customFormat="1" ht="16.5" customHeight="1">
      <c r="B274" s="127"/>
      <c r="C274" s="128" t="s">
        <v>541</v>
      </c>
      <c r="D274" s="128" t="s">
        <v>135</v>
      </c>
      <c r="E274" s="129" t="s">
        <v>542</v>
      </c>
      <c r="F274" s="130" t="s">
        <v>523</v>
      </c>
      <c r="G274" s="131" t="s">
        <v>341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543</v>
      </c>
    </row>
    <row r="275" spans="2:65" s="1" customFormat="1" ht="24.2" customHeight="1">
      <c r="B275" s="127"/>
      <c r="C275" s="128" t="s">
        <v>544</v>
      </c>
      <c r="D275" s="128" t="s">
        <v>135</v>
      </c>
      <c r="E275" s="129" t="s">
        <v>545</v>
      </c>
      <c r="F275" s="130" t="s">
        <v>546</v>
      </c>
      <c r="G275" s="131" t="s">
        <v>341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547</v>
      </c>
    </row>
    <row r="276" spans="2:65" s="1" customFormat="1" ht="21.75" customHeight="1">
      <c r="B276" s="127"/>
      <c r="C276" s="128" t="s">
        <v>548</v>
      </c>
      <c r="D276" s="128" t="s">
        <v>135</v>
      </c>
      <c r="E276" s="129" t="s">
        <v>549</v>
      </c>
      <c r="F276" s="130" t="s">
        <v>550</v>
      </c>
      <c r="G276" s="131" t="s">
        <v>239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551</v>
      </c>
    </row>
    <row r="277" spans="2:65" s="1" customFormat="1" ht="16.5" customHeight="1">
      <c r="B277" s="127"/>
      <c r="C277" s="128" t="s">
        <v>552</v>
      </c>
      <c r="D277" s="128" t="s">
        <v>135</v>
      </c>
      <c r="E277" s="129" t="s">
        <v>553</v>
      </c>
      <c r="F277" s="130" t="s">
        <v>554</v>
      </c>
      <c r="G277" s="131" t="s">
        <v>447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555</v>
      </c>
    </row>
    <row r="278" spans="2:65" s="1" customFormat="1" ht="16.5" customHeight="1">
      <c r="B278" s="127"/>
      <c r="C278" s="128" t="s">
        <v>556</v>
      </c>
      <c r="D278" s="128" t="s">
        <v>135</v>
      </c>
      <c r="E278" s="129" t="s">
        <v>557</v>
      </c>
      <c r="F278" s="130" t="s">
        <v>558</v>
      </c>
      <c r="G278" s="131" t="s">
        <v>447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559</v>
      </c>
    </row>
    <row r="279" spans="2:65" s="1" customFormat="1" ht="16.5" customHeight="1">
      <c r="B279" s="127"/>
      <c r="C279" s="128" t="s">
        <v>560</v>
      </c>
      <c r="D279" s="128" t="s">
        <v>135</v>
      </c>
      <c r="E279" s="129" t="s">
        <v>561</v>
      </c>
      <c r="F279" s="130" t="s">
        <v>562</v>
      </c>
      <c r="G279" s="131" t="s">
        <v>447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563</v>
      </c>
    </row>
    <row r="280" spans="2:65" s="1" customFormat="1" ht="16.5" customHeight="1">
      <c r="B280" s="127"/>
      <c r="C280" s="128" t="s">
        <v>564</v>
      </c>
      <c r="D280" s="128" t="s">
        <v>135</v>
      </c>
      <c r="E280" s="129" t="s">
        <v>565</v>
      </c>
      <c r="F280" s="130" t="s">
        <v>566</v>
      </c>
      <c r="G280" s="131" t="s">
        <v>447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567</v>
      </c>
    </row>
    <row r="281" spans="2:65" s="1" customFormat="1" ht="24.2" customHeight="1">
      <c r="B281" s="127"/>
      <c r="C281" s="128" t="s">
        <v>568</v>
      </c>
      <c r="D281" s="128" t="s">
        <v>135</v>
      </c>
      <c r="E281" s="129" t="s">
        <v>569</v>
      </c>
      <c r="F281" s="130" t="s">
        <v>570</v>
      </c>
      <c r="G281" s="131" t="s">
        <v>447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571</v>
      </c>
    </row>
    <row r="282" spans="2:65" s="1" customFormat="1" ht="16.5" customHeight="1">
      <c r="B282" s="127"/>
      <c r="C282" s="128" t="s">
        <v>572</v>
      </c>
      <c r="D282" s="128" t="s">
        <v>135</v>
      </c>
      <c r="E282" s="129" t="s">
        <v>573</v>
      </c>
      <c r="F282" s="130" t="s">
        <v>574</v>
      </c>
      <c r="G282" s="131" t="s">
        <v>447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575</v>
      </c>
    </row>
    <row r="283" spans="2:65" s="1" customFormat="1" ht="16.5" customHeight="1">
      <c r="B283" s="127"/>
      <c r="C283" s="128" t="s">
        <v>576</v>
      </c>
      <c r="D283" s="128" t="s">
        <v>135</v>
      </c>
      <c r="E283" s="129" t="s">
        <v>577</v>
      </c>
      <c r="F283" s="130" t="s">
        <v>578</v>
      </c>
      <c r="G283" s="131" t="s">
        <v>447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579</v>
      </c>
    </row>
    <row r="284" spans="2:65" s="1" customFormat="1" ht="16.5" customHeight="1">
      <c r="B284" s="127"/>
      <c r="C284" s="128" t="s">
        <v>580</v>
      </c>
      <c r="D284" s="128" t="s">
        <v>135</v>
      </c>
      <c r="E284" s="129" t="s">
        <v>581</v>
      </c>
      <c r="F284" s="130" t="s">
        <v>582</v>
      </c>
      <c r="G284" s="131" t="s">
        <v>447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583</v>
      </c>
    </row>
    <row r="285" spans="2:65" s="11" customFormat="1" ht="22.9" customHeight="1">
      <c r="B285" s="115"/>
      <c r="D285" s="116" t="s">
        <v>72</v>
      </c>
      <c r="E285" s="125" t="s">
        <v>584</v>
      </c>
      <c r="F285" s="125" t="s">
        <v>585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586</v>
      </c>
      <c r="D286" s="128" t="s">
        <v>135</v>
      </c>
      <c r="E286" s="129" t="s">
        <v>587</v>
      </c>
      <c r="F286" s="130" t="s">
        <v>588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589</v>
      </c>
    </row>
    <row r="287" spans="2:65" s="1" customFormat="1" ht="24.2" customHeight="1">
      <c r="B287" s="127"/>
      <c r="C287" s="128" t="s">
        <v>590</v>
      </c>
      <c r="D287" s="128" t="s">
        <v>135</v>
      </c>
      <c r="E287" s="129" t="s">
        <v>591</v>
      </c>
      <c r="F287" s="130" t="s">
        <v>592</v>
      </c>
      <c r="G287" s="131" t="s">
        <v>210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593</v>
      </c>
    </row>
    <row r="288" spans="2:65" s="11" customFormat="1" ht="22.9" customHeight="1">
      <c r="B288" s="115"/>
      <c r="D288" s="116" t="s">
        <v>72</v>
      </c>
      <c r="E288" s="125" t="s">
        <v>594</v>
      </c>
      <c r="F288" s="125" t="s">
        <v>595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596</v>
      </c>
      <c r="D289" s="128" t="s">
        <v>135</v>
      </c>
      <c r="E289" s="129" t="s">
        <v>597</v>
      </c>
      <c r="F289" s="130" t="s">
        <v>598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599</v>
      </c>
    </row>
    <row r="290" spans="2:65" s="12" customFormat="1">
      <c r="B290" s="141"/>
      <c r="D290" s="142" t="s">
        <v>142</v>
      </c>
      <c r="E290" s="143" t="s">
        <v>1</v>
      </c>
      <c r="F290" s="144" t="s">
        <v>600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601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602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603</v>
      </c>
      <c r="D294" s="128" t="s">
        <v>135</v>
      </c>
      <c r="E294" s="129" t="s">
        <v>604</v>
      </c>
      <c r="F294" s="130" t="s">
        <v>605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606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607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608</v>
      </c>
      <c r="D296" s="128" t="s">
        <v>135</v>
      </c>
      <c r="E296" s="129" t="s">
        <v>609</v>
      </c>
      <c r="F296" s="130" t="s">
        <v>610</v>
      </c>
      <c r="G296" s="131" t="s">
        <v>239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611</v>
      </c>
    </row>
    <row r="297" spans="2:65" s="12" customFormat="1">
      <c r="B297" s="141"/>
      <c r="D297" s="142" t="s">
        <v>142</v>
      </c>
      <c r="E297" s="143" t="s">
        <v>1</v>
      </c>
      <c r="F297" s="144" t="s">
        <v>612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613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614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615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616</v>
      </c>
      <c r="D302" s="128" t="s">
        <v>135</v>
      </c>
      <c r="E302" s="129" t="s">
        <v>617</v>
      </c>
      <c r="F302" s="130" t="s">
        <v>618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619</v>
      </c>
    </row>
    <row r="303" spans="2:65" s="12" customFormat="1">
      <c r="B303" s="141"/>
      <c r="D303" s="142" t="s">
        <v>142</v>
      </c>
      <c r="E303" s="143" t="s">
        <v>1</v>
      </c>
      <c r="F303" s="144" t="s">
        <v>620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621</v>
      </c>
      <c r="D304" s="128" t="s">
        <v>135</v>
      </c>
      <c r="E304" s="129" t="s">
        <v>622</v>
      </c>
      <c r="F304" s="130" t="s">
        <v>623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624</v>
      </c>
    </row>
    <row r="305" spans="2:65" s="1" customFormat="1" ht="16.5" customHeight="1">
      <c r="B305" s="127"/>
      <c r="C305" s="128" t="s">
        <v>625</v>
      </c>
      <c r="D305" s="128" t="s">
        <v>135</v>
      </c>
      <c r="E305" s="129" t="s">
        <v>626</v>
      </c>
      <c r="F305" s="130" t="s">
        <v>627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628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629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630</v>
      </c>
      <c r="D307" s="128" t="s">
        <v>135</v>
      </c>
      <c r="E307" s="129" t="s">
        <v>631</v>
      </c>
      <c r="F307" s="130" t="s">
        <v>632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633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634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635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636</v>
      </c>
      <c r="D311" s="128" t="s">
        <v>135</v>
      </c>
      <c r="E311" s="129" t="s">
        <v>637</v>
      </c>
      <c r="F311" s="130" t="s">
        <v>638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639</v>
      </c>
    </row>
    <row r="312" spans="2:65" s="1" customFormat="1" ht="24.2" customHeight="1">
      <c r="B312" s="127"/>
      <c r="C312" s="162" t="s">
        <v>640</v>
      </c>
      <c r="D312" s="162" t="s">
        <v>174</v>
      </c>
      <c r="E312" s="163" t="s">
        <v>641</v>
      </c>
      <c r="F312" s="164" t="s">
        <v>642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277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643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644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645</v>
      </c>
      <c r="D314" s="128" t="s">
        <v>135</v>
      </c>
      <c r="E314" s="129" t="s">
        <v>646</v>
      </c>
      <c r="F314" s="130" t="s">
        <v>647</v>
      </c>
      <c r="G314" s="131" t="s">
        <v>210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648</v>
      </c>
    </row>
    <row r="315" spans="2:65" s="1" customFormat="1" ht="33" customHeight="1">
      <c r="B315" s="127"/>
      <c r="C315" s="128" t="s">
        <v>649</v>
      </c>
      <c r="D315" s="128" t="s">
        <v>135</v>
      </c>
      <c r="E315" s="129" t="s">
        <v>650</v>
      </c>
      <c r="F315" s="130" t="s">
        <v>651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652</v>
      </c>
    </row>
    <row r="316" spans="2:65" s="12" customFormat="1">
      <c r="B316" s="141"/>
      <c r="D316" s="142" t="s">
        <v>142</v>
      </c>
      <c r="E316" s="143" t="s">
        <v>1</v>
      </c>
      <c r="F316" s="144" t="s">
        <v>601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653</v>
      </c>
      <c r="F317" s="125" t="s">
        <v>654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655</v>
      </c>
      <c r="D318" s="128" t="s">
        <v>135</v>
      </c>
      <c r="E318" s="129" t="s">
        <v>656</v>
      </c>
      <c r="F318" s="130" t="s">
        <v>657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658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659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660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661</v>
      </c>
      <c r="D321" s="128" t="s">
        <v>135</v>
      </c>
      <c r="E321" s="129" t="s">
        <v>662</v>
      </c>
      <c r="F321" s="130" t="s">
        <v>663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664</v>
      </c>
    </row>
    <row r="322" spans="2:65" s="1" customFormat="1" ht="24.2" customHeight="1">
      <c r="B322" s="127"/>
      <c r="C322" s="162" t="s">
        <v>665</v>
      </c>
      <c r="D322" s="162" t="s">
        <v>174</v>
      </c>
      <c r="E322" s="163" t="s">
        <v>666</v>
      </c>
      <c r="F322" s="164" t="s">
        <v>667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277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668</v>
      </c>
    </row>
    <row r="323" spans="2:65" s="1" customFormat="1" ht="24.2" customHeight="1">
      <c r="B323" s="127"/>
      <c r="C323" s="162" t="s">
        <v>669</v>
      </c>
      <c r="D323" s="162" t="s">
        <v>174</v>
      </c>
      <c r="E323" s="163" t="s">
        <v>670</v>
      </c>
      <c r="F323" s="164" t="s">
        <v>671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277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672</v>
      </c>
    </row>
    <row r="324" spans="2:65" s="1" customFormat="1" ht="16.5" customHeight="1">
      <c r="B324" s="127"/>
      <c r="C324" s="128" t="s">
        <v>673</v>
      </c>
      <c r="D324" s="128" t="s">
        <v>135</v>
      </c>
      <c r="E324" s="129" t="s">
        <v>674</v>
      </c>
      <c r="F324" s="130" t="s">
        <v>675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676</v>
      </c>
    </row>
    <row r="325" spans="2:65" s="1" customFormat="1" ht="16.5" customHeight="1">
      <c r="B325" s="127"/>
      <c r="C325" s="162" t="s">
        <v>677</v>
      </c>
      <c r="D325" s="162" t="s">
        <v>174</v>
      </c>
      <c r="E325" s="163" t="s">
        <v>678</v>
      </c>
      <c r="F325" s="164" t="s">
        <v>679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277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680</v>
      </c>
    </row>
    <row r="326" spans="2:65" s="1" customFormat="1" ht="16.5" customHeight="1">
      <c r="B326" s="127"/>
      <c r="C326" s="128" t="s">
        <v>681</v>
      </c>
      <c r="D326" s="128" t="s">
        <v>135</v>
      </c>
      <c r="E326" s="129" t="s">
        <v>682</v>
      </c>
      <c r="F326" s="130" t="s">
        <v>683</v>
      </c>
      <c r="G326" s="131" t="s">
        <v>239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684</v>
      </c>
    </row>
    <row r="327" spans="2:65" s="1" customFormat="1" ht="16.5" customHeight="1">
      <c r="B327" s="127"/>
      <c r="C327" s="162" t="s">
        <v>685</v>
      </c>
      <c r="D327" s="162" t="s">
        <v>174</v>
      </c>
      <c r="E327" s="163" t="s">
        <v>686</v>
      </c>
      <c r="F327" s="164" t="s">
        <v>687</v>
      </c>
      <c r="G327" s="165" t="s">
        <v>239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277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688</v>
      </c>
    </row>
    <row r="328" spans="2:65" s="1" customFormat="1" ht="24.2" customHeight="1">
      <c r="B328" s="127"/>
      <c r="C328" s="128" t="s">
        <v>689</v>
      </c>
      <c r="D328" s="128" t="s">
        <v>135</v>
      </c>
      <c r="E328" s="129" t="s">
        <v>690</v>
      </c>
      <c r="F328" s="130" t="s">
        <v>691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692</v>
      </c>
    </row>
    <row r="329" spans="2:65" s="1" customFormat="1" ht="24.2" customHeight="1">
      <c r="B329" s="127"/>
      <c r="C329" s="128" t="s">
        <v>693</v>
      </c>
      <c r="D329" s="128" t="s">
        <v>135</v>
      </c>
      <c r="E329" s="129" t="s">
        <v>694</v>
      </c>
      <c r="F329" s="130" t="s">
        <v>695</v>
      </c>
      <c r="G329" s="131" t="s">
        <v>210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696</v>
      </c>
    </row>
    <row r="330" spans="2:65" s="1" customFormat="1" ht="24.2" customHeight="1">
      <c r="B330" s="127"/>
      <c r="C330" s="128" t="s">
        <v>697</v>
      </c>
      <c r="D330" s="128" t="s">
        <v>135</v>
      </c>
      <c r="E330" s="129" t="s">
        <v>698</v>
      </c>
      <c r="F330" s="130" t="s">
        <v>699</v>
      </c>
      <c r="G330" s="131" t="s">
        <v>341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700</v>
      </c>
    </row>
    <row r="331" spans="2:65" s="1" customFormat="1" ht="16.5" customHeight="1">
      <c r="B331" s="127"/>
      <c r="C331" s="128" t="s">
        <v>701</v>
      </c>
      <c r="D331" s="128" t="s">
        <v>135</v>
      </c>
      <c r="E331" s="129" t="s">
        <v>702</v>
      </c>
      <c r="F331" s="130" t="s">
        <v>703</v>
      </c>
      <c r="G331" s="131" t="s">
        <v>341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704</v>
      </c>
    </row>
    <row r="332" spans="2:65" s="1" customFormat="1" ht="24.2" customHeight="1">
      <c r="B332" s="127"/>
      <c r="C332" s="128" t="s">
        <v>705</v>
      </c>
      <c r="D332" s="128" t="s">
        <v>135</v>
      </c>
      <c r="E332" s="129" t="s">
        <v>706</v>
      </c>
      <c r="F332" s="130" t="s">
        <v>943</v>
      </c>
      <c r="G332" s="131" t="s">
        <v>341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707</v>
      </c>
    </row>
    <row r="333" spans="2:65" s="1" customFormat="1" ht="16.5" customHeight="1">
      <c r="B333" s="127"/>
      <c r="C333" s="128" t="s">
        <v>708</v>
      </c>
      <c r="D333" s="128" t="s">
        <v>135</v>
      </c>
      <c r="E333" s="129" t="s">
        <v>709</v>
      </c>
      <c r="F333" s="130" t="s">
        <v>710</v>
      </c>
      <c r="G333" s="131" t="s">
        <v>341</v>
      </c>
      <c r="H333" s="132">
        <v>1</v>
      </c>
      <c r="I333" s="133"/>
      <c r="J333" s="134">
        <f t="shared" si="50"/>
        <v>0</v>
      </c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711</v>
      </c>
    </row>
    <row r="334" spans="2:65" s="1" customFormat="1" ht="16.5" customHeight="1">
      <c r="B334" s="127"/>
      <c r="C334" s="128" t="s">
        <v>712</v>
      </c>
      <c r="D334" s="128" t="s">
        <v>135</v>
      </c>
      <c r="E334" s="129" t="s">
        <v>713</v>
      </c>
      <c r="F334" s="130" t="s">
        <v>714</v>
      </c>
      <c r="G334" s="131" t="s">
        <v>171</v>
      </c>
      <c r="H334" s="132">
        <v>1</v>
      </c>
      <c r="I334" s="133"/>
      <c r="J334" s="134">
        <f t="shared" si="50"/>
        <v>0</v>
      </c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715</v>
      </c>
    </row>
    <row r="335" spans="2:65" s="1" customFormat="1" ht="16.5" customHeight="1">
      <c r="B335" s="127"/>
      <c r="C335" s="128" t="s">
        <v>716</v>
      </c>
      <c r="D335" s="128" t="s">
        <v>135</v>
      </c>
      <c r="E335" s="129" t="s">
        <v>717</v>
      </c>
      <c r="F335" s="130" t="s">
        <v>718</v>
      </c>
      <c r="G335" s="131" t="s">
        <v>341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719</v>
      </c>
    </row>
    <row r="336" spans="2:65" s="1" customFormat="1" ht="24.2" customHeight="1">
      <c r="B336" s="127"/>
      <c r="C336" s="128" t="s">
        <v>720</v>
      </c>
      <c r="D336" s="128" t="s">
        <v>135</v>
      </c>
      <c r="E336" s="129" t="s">
        <v>721</v>
      </c>
      <c r="F336" s="130" t="s">
        <v>722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723</v>
      </c>
    </row>
    <row r="337" spans="2:65" s="1" customFormat="1" ht="24.2" customHeight="1">
      <c r="B337" s="127"/>
      <c r="C337" s="128" t="s">
        <v>724</v>
      </c>
      <c r="D337" s="128" t="s">
        <v>135</v>
      </c>
      <c r="E337" s="129" t="s">
        <v>725</v>
      </c>
      <c r="F337" s="130" t="s">
        <v>726</v>
      </c>
      <c r="G337" s="131" t="s">
        <v>239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727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728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729</v>
      </c>
      <c r="D339" s="128" t="s">
        <v>135</v>
      </c>
      <c r="E339" s="129" t="s">
        <v>730</v>
      </c>
      <c r="F339" s="130" t="s">
        <v>731</v>
      </c>
      <c r="G339" s="131" t="s">
        <v>341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732</v>
      </c>
    </row>
    <row r="340" spans="2:65" s="1" customFormat="1" ht="33" customHeight="1">
      <c r="B340" s="127"/>
      <c r="C340" s="162" t="s">
        <v>733</v>
      </c>
      <c r="D340" s="162" t="s">
        <v>174</v>
      </c>
      <c r="E340" s="163" t="s">
        <v>734</v>
      </c>
      <c r="F340" s="164" t="s">
        <v>735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277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736</v>
      </c>
    </row>
    <row r="341" spans="2:65" s="1" customFormat="1" ht="16.5" customHeight="1">
      <c r="B341" s="127"/>
      <c r="C341" s="128" t="s">
        <v>737</v>
      </c>
      <c r="D341" s="128" t="s">
        <v>135</v>
      </c>
      <c r="E341" s="129" t="s">
        <v>738</v>
      </c>
      <c r="F341" s="130" t="s">
        <v>739</v>
      </c>
      <c r="G341" s="131" t="s">
        <v>341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740</v>
      </c>
    </row>
    <row r="342" spans="2:65" s="1" customFormat="1" ht="24.2" customHeight="1">
      <c r="B342" s="127"/>
      <c r="C342" s="162" t="s">
        <v>741</v>
      </c>
      <c r="D342" s="162" t="s">
        <v>174</v>
      </c>
      <c r="E342" s="163" t="s">
        <v>742</v>
      </c>
      <c r="F342" s="164" t="s">
        <v>743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277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744</v>
      </c>
    </row>
    <row r="343" spans="2:65" s="11" customFormat="1" ht="22.9" customHeight="1">
      <c r="B343" s="115"/>
      <c r="D343" s="116" t="s">
        <v>72</v>
      </c>
      <c r="E343" s="125" t="s">
        <v>745</v>
      </c>
      <c r="F343" s="125" t="s">
        <v>746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747</v>
      </c>
      <c r="D344" s="128" t="s">
        <v>135</v>
      </c>
      <c r="E344" s="129" t="s">
        <v>748</v>
      </c>
      <c r="F344" s="130" t="s">
        <v>749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750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751</v>
      </c>
      <c r="D348" s="128" t="s">
        <v>135</v>
      </c>
      <c r="E348" s="129" t="s">
        <v>752</v>
      </c>
      <c r="F348" s="130" t="s">
        <v>753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754</v>
      </c>
    </row>
    <row r="349" spans="2:65" s="1" customFormat="1" ht="21.75" customHeight="1">
      <c r="B349" s="127"/>
      <c r="C349" s="162" t="s">
        <v>755</v>
      </c>
      <c r="D349" s="162" t="s">
        <v>174</v>
      </c>
      <c r="E349" s="163" t="s">
        <v>756</v>
      </c>
      <c r="F349" s="164" t="s">
        <v>757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277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758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759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760</v>
      </c>
      <c r="D351" s="128" t="s">
        <v>135</v>
      </c>
      <c r="E351" s="129" t="s">
        <v>761</v>
      </c>
      <c r="F351" s="130" t="s">
        <v>762</v>
      </c>
      <c r="G351" s="131" t="s">
        <v>210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763</v>
      </c>
    </row>
    <row r="352" spans="2:65" s="11" customFormat="1" ht="22.9" customHeight="1">
      <c r="B352" s="115"/>
      <c r="D352" s="116" t="s">
        <v>72</v>
      </c>
      <c r="E352" s="125" t="s">
        <v>764</v>
      </c>
      <c r="F352" s="125" t="s">
        <v>765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766</v>
      </c>
      <c r="D353" s="128" t="s">
        <v>135</v>
      </c>
      <c r="E353" s="129" t="s">
        <v>767</v>
      </c>
      <c r="F353" s="130" t="s">
        <v>768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769</v>
      </c>
    </row>
    <row r="354" spans="2:65" s="12" customFormat="1">
      <c r="B354" s="141"/>
      <c r="D354" s="142" t="s">
        <v>142</v>
      </c>
      <c r="E354" s="143" t="s">
        <v>1</v>
      </c>
      <c r="F354" s="144" t="s">
        <v>770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771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772</v>
      </c>
      <c r="F357" s="125" t="s">
        <v>773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774</v>
      </c>
      <c r="D358" s="162" t="s">
        <v>174</v>
      </c>
      <c r="E358" s="163" t="s">
        <v>775</v>
      </c>
      <c r="F358" s="164" t="s">
        <v>776</v>
      </c>
      <c r="G358" s="165" t="s">
        <v>777</v>
      </c>
      <c r="H358" s="166">
        <v>71.373999999999995</v>
      </c>
      <c r="I358" s="167"/>
      <c r="J358" s="168">
        <f>ROUND(I358*H358,2)</f>
        <v>0</v>
      </c>
      <c r="K358" s="164" t="s">
        <v>778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277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779</v>
      </c>
    </row>
    <row r="359" spans="2:65" s="14" customFormat="1">
      <c r="B359" s="156"/>
      <c r="D359" s="142" t="s">
        <v>142</v>
      </c>
      <c r="E359" s="157" t="s">
        <v>1</v>
      </c>
      <c r="F359" s="158" t="s">
        <v>780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781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782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783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784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785</v>
      </c>
      <c r="D365" s="162" t="s">
        <v>174</v>
      </c>
      <c r="E365" s="163" t="s">
        <v>786</v>
      </c>
      <c r="F365" s="164" t="s">
        <v>787</v>
      </c>
      <c r="G365" s="165" t="s">
        <v>777</v>
      </c>
      <c r="H365" s="166">
        <v>11.896000000000001</v>
      </c>
      <c r="I365" s="167"/>
      <c r="J365" s="168">
        <f>ROUND(I365*H365,2)</f>
        <v>0</v>
      </c>
      <c r="K365" s="164" t="s">
        <v>778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277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788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789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790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791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792</v>
      </c>
      <c r="D369" s="162" t="s">
        <v>174</v>
      </c>
      <c r="E369" s="163" t="s">
        <v>793</v>
      </c>
      <c r="F369" s="164" t="s">
        <v>794</v>
      </c>
      <c r="G369" s="165" t="s">
        <v>795</v>
      </c>
      <c r="H369" s="166">
        <v>1.5</v>
      </c>
      <c r="I369" s="167"/>
      <c r="J369" s="168">
        <f>ROUND(I369*H369,2)</f>
        <v>0</v>
      </c>
      <c r="K369" s="164" t="s">
        <v>778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277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796</v>
      </c>
    </row>
    <row r="370" spans="2:65" s="1" customFormat="1" ht="24.2" customHeight="1">
      <c r="B370" s="127"/>
      <c r="C370" s="128" t="s">
        <v>797</v>
      </c>
      <c r="D370" s="128" t="s">
        <v>135</v>
      </c>
      <c r="E370" s="129" t="s">
        <v>798</v>
      </c>
      <c r="F370" s="130" t="s">
        <v>799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800</v>
      </c>
    </row>
    <row r="371" spans="2:65" s="12" customFormat="1">
      <c r="B371" s="141"/>
      <c r="D371" s="142" t="s">
        <v>142</v>
      </c>
      <c r="E371" s="143" t="s">
        <v>1</v>
      </c>
      <c r="F371" s="144" t="s">
        <v>801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802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803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804</v>
      </c>
      <c r="D375" s="162" t="s">
        <v>174</v>
      </c>
      <c r="E375" s="163" t="s">
        <v>805</v>
      </c>
      <c r="F375" s="164" t="s">
        <v>806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277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807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808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809</v>
      </c>
      <c r="D377" s="128" t="s">
        <v>135</v>
      </c>
      <c r="E377" s="129" t="s">
        <v>810</v>
      </c>
      <c r="F377" s="130" t="s">
        <v>811</v>
      </c>
      <c r="G377" s="131" t="s">
        <v>239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812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614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613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813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814</v>
      </c>
      <c r="D382" s="128" t="s">
        <v>135</v>
      </c>
      <c r="E382" s="129" t="s">
        <v>815</v>
      </c>
      <c r="F382" s="130" t="s">
        <v>816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817</v>
      </c>
    </row>
    <row r="383" spans="2:65" s="1" customFormat="1" ht="24.2" customHeight="1">
      <c r="B383" s="127"/>
      <c r="C383" s="128" t="s">
        <v>818</v>
      </c>
      <c r="D383" s="128" t="s">
        <v>135</v>
      </c>
      <c r="E383" s="129" t="s">
        <v>819</v>
      </c>
      <c r="F383" s="130" t="s">
        <v>820</v>
      </c>
      <c r="G383" s="131" t="s">
        <v>210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821</v>
      </c>
    </row>
    <row r="384" spans="2:65" s="11" customFormat="1" ht="22.9" customHeight="1">
      <c r="B384" s="115"/>
      <c r="D384" s="116" t="s">
        <v>72</v>
      </c>
      <c r="E384" s="125" t="s">
        <v>822</v>
      </c>
      <c r="F384" s="125" t="s">
        <v>823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824</v>
      </c>
      <c r="D385" s="128" t="s">
        <v>135</v>
      </c>
      <c r="E385" s="129" t="s">
        <v>825</v>
      </c>
      <c r="F385" s="130" t="s">
        <v>826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827</v>
      </c>
    </row>
    <row r="386" spans="2:65" s="1" customFormat="1" ht="24.2" customHeight="1">
      <c r="B386" s="127"/>
      <c r="C386" s="128" t="s">
        <v>828</v>
      </c>
      <c r="D386" s="128" t="s">
        <v>135</v>
      </c>
      <c r="E386" s="129" t="s">
        <v>829</v>
      </c>
      <c r="F386" s="130" t="s">
        <v>830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831</v>
      </c>
    </row>
    <row r="387" spans="2:65" s="14" customFormat="1">
      <c r="B387" s="156"/>
      <c r="D387" s="142" t="s">
        <v>142</v>
      </c>
      <c r="E387" s="157" t="s">
        <v>1</v>
      </c>
      <c r="F387" s="158" t="s">
        <v>832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833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834</v>
      </c>
      <c r="D389" s="128" t="s">
        <v>135</v>
      </c>
      <c r="E389" s="129" t="s">
        <v>835</v>
      </c>
      <c r="F389" s="130" t="s">
        <v>836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837</v>
      </c>
    </row>
    <row r="390" spans="2:65" s="11" customFormat="1" ht="22.9" customHeight="1">
      <c r="B390" s="115"/>
      <c r="D390" s="116" t="s">
        <v>72</v>
      </c>
      <c r="E390" s="125" t="s">
        <v>838</v>
      </c>
      <c r="F390" s="125" t="s">
        <v>839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840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841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635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634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842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843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844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845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846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847</v>
      </c>
      <c r="D402" s="128" t="s">
        <v>135</v>
      </c>
      <c r="E402" s="129" t="s">
        <v>848</v>
      </c>
      <c r="F402" s="130" t="s">
        <v>849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850</v>
      </c>
    </row>
    <row r="403" spans="2:65" s="1" customFormat="1" ht="24.2" customHeight="1">
      <c r="B403" s="127"/>
      <c r="C403" s="128" t="s">
        <v>851</v>
      </c>
      <c r="D403" s="128" t="s">
        <v>135</v>
      </c>
      <c r="E403" s="129" t="s">
        <v>852</v>
      </c>
      <c r="F403" s="130" t="s">
        <v>853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854</v>
      </c>
    </row>
    <row r="404" spans="2:65" s="11" customFormat="1" ht="22.9" customHeight="1">
      <c r="B404" s="115"/>
      <c r="D404" s="116" t="s">
        <v>72</v>
      </c>
      <c r="E404" s="125" t="s">
        <v>855</v>
      </c>
      <c r="F404" s="125" t="s">
        <v>856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857</v>
      </c>
      <c r="D405" s="128" t="s">
        <v>135</v>
      </c>
      <c r="E405" s="129" t="s">
        <v>858</v>
      </c>
      <c r="F405" s="130" t="s">
        <v>859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860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861</v>
      </c>
      <c r="D409" s="128" t="s">
        <v>135</v>
      </c>
      <c r="E409" s="129" t="s">
        <v>862</v>
      </c>
      <c r="F409" s="130" t="s">
        <v>863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864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865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866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867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868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869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870</v>
      </c>
      <c r="D416" s="162" t="s">
        <v>174</v>
      </c>
      <c r="E416" s="163" t="s">
        <v>871</v>
      </c>
      <c r="F416" s="164" t="s">
        <v>872</v>
      </c>
      <c r="G416" s="165" t="s">
        <v>777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277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873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874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875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876</v>
      </c>
      <c r="D419" s="128" t="s">
        <v>135</v>
      </c>
      <c r="E419" s="129" t="s">
        <v>877</v>
      </c>
      <c r="F419" s="130" t="s">
        <v>878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879</v>
      </c>
    </row>
    <row r="420" spans="2:65" s="12" customFormat="1">
      <c r="B420" s="141"/>
      <c r="D420" s="142" t="s">
        <v>142</v>
      </c>
      <c r="E420" s="143" t="s">
        <v>1</v>
      </c>
      <c r="F420" s="144" t="s">
        <v>880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881</v>
      </c>
      <c r="D421" s="128" t="s">
        <v>135</v>
      </c>
      <c r="E421" s="129" t="s">
        <v>882</v>
      </c>
      <c r="F421" s="130" t="s">
        <v>883</v>
      </c>
      <c r="G421" s="131" t="s">
        <v>239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884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613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885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886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887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888</v>
      </c>
      <c r="D427" s="128" t="s">
        <v>135</v>
      </c>
      <c r="E427" s="129" t="s">
        <v>889</v>
      </c>
      <c r="F427" s="130" t="s">
        <v>890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891</v>
      </c>
    </row>
    <row r="428" spans="2:65" s="1" customFormat="1" ht="16.5" customHeight="1">
      <c r="B428" s="127"/>
      <c r="C428" s="162" t="s">
        <v>892</v>
      </c>
      <c r="D428" s="162" t="s">
        <v>174</v>
      </c>
      <c r="E428" s="163" t="s">
        <v>893</v>
      </c>
      <c r="F428" s="164" t="s">
        <v>894</v>
      </c>
      <c r="G428" s="165" t="s">
        <v>239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277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895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896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897</v>
      </c>
      <c r="D430" s="128" t="s">
        <v>135</v>
      </c>
      <c r="E430" s="129" t="s">
        <v>898</v>
      </c>
      <c r="F430" s="130" t="s">
        <v>899</v>
      </c>
      <c r="G430" s="131" t="s">
        <v>210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900</v>
      </c>
    </row>
    <row r="431" spans="2:65" s="11" customFormat="1" ht="25.9" customHeight="1">
      <c r="B431" s="115"/>
      <c r="D431" s="116" t="s">
        <v>72</v>
      </c>
      <c r="E431" s="117" t="s">
        <v>901</v>
      </c>
      <c r="F431" s="117" t="s">
        <v>902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903</v>
      </c>
      <c r="D432" s="128" t="s">
        <v>135</v>
      </c>
      <c r="E432" s="129" t="s">
        <v>904</v>
      </c>
      <c r="F432" s="130" t="s">
        <v>905</v>
      </c>
      <c r="G432" s="131" t="s">
        <v>906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907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907</v>
      </c>
      <c r="BM432" s="139" t="s">
        <v>908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909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910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911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912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913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914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915</v>
      </c>
      <c r="D445" s="128" t="s">
        <v>135</v>
      </c>
      <c r="E445" s="129" t="s">
        <v>916</v>
      </c>
      <c r="F445" s="130" t="s">
        <v>917</v>
      </c>
      <c r="G445" s="131" t="s">
        <v>906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907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907</v>
      </c>
      <c r="BM445" s="139" t="s">
        <v>918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919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914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920</v>
      </c>
      <c r="D451" s="128" t="s">
        <v>135</v>
      </c>
      <c r="E451" s="129" t="s">
        <v>921</v>
      </c>
      <c r="F451" s="130" t="s">
        <v>922</v>
      </c>
      <c r="G451" s="131" t="s">
        <v>906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907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907</v>
      </c>
      <c r="BM451" s="139" t="s">
        <v>923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924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925</v>
      </c>
      <c r="D454" s="128" t="s">
        <v>135</v>
      </c>
      <c r="E454" s="129" t="s">
        <v>926</v>
      </c>
      <c r="F454" s="130" t="s">
        <v>927</v>
      </c>
      <c r="G454" s="131" t="s">
        <v>906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907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907</v>
      </c>
      <c r="BM454" s="139" t="s">
        <v>928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929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930</v>
      </c>
      <c r="F457" s="117" t="s">
        <v>931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932</v>
      </c>
      <c r="F458" s="125" t="s">
        <v>933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934</v>
      </c>
      <c r="D459" s="128" t="s">
        <v>135</v>
      </c>
      <c r="E459" s="129" t="s">
        <v>935</v>
      </c>
      <c r="F459" s="130" t="s">
        <v>933</v>
      </c>
      <c r="G459" s="131" t="s">
        <v>290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936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936</v>
      </c>
      <c r="BM459" s="139" t="s">
        <v>937</v>
      </c>
    </row>
    <row r="460" spans="2:65" s="11" customFormat="1" ht="22.9" customHeight="1">
      <c r="B460" s="115"/>
      <c r="D460" s="116" t="s">
        <v>72</v>
      </c>
      <c r="E460" s="125" t="s">
        <v>938</v>
      </c>
      <c r="F460" s="125" t="s">
        <v>939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940</v>
      </c>
      <c r="D461" s="128" t="s">
        <v>135</v>
      </c>
      <c r="E461" s="129" t="s">
        <v>941</v>
      </c>
      <c r="F461" s="130" t="s">
        <v>939</v>
      </c>
      <c r="G461" s="131" t="s">
        <v>290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936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936</v>
      </c>
      <c r="BM461" s="139" t="s">
        <v>942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Kryl Radim</cp:lastModifiedBy>
  <dcterms:created xsi:type="dcterms:W3CDTF">2023-09-04T07:32:39Z</dcterms:created>
  <dcterms:modified xsi:type="dcterms:W3CDTF">2025-10-22T06:55:36Z</dcterms:modified>
</cp:coreProperties>
</file>