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List1!$A$1:$H$86</definedName>
  </definedNames>
  <calcPr calcId="162913"/>
</workbook>
</file>

<file path=xl/calcChain.xml><?xml version="1.0" encoding="utf-8"?>
<calcChain xmlns="http://schemas.openxmlformats.org/spreadsheetml/2006/main">
  <c r="G77" i="1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78" s="1"/>
  <c r="G25"/>
  <c r="G24"/>
</calcChain>
</file>

<file path=xl/sharedStrings.xml><?xml version="1.0" encoding="utf-8"?>
<sst xmlns="http://schemas.openxmlformats.org/spreadsheetml/2006/main" count="244" uniqueCount="190">
  <si>
    <t>Oprava volného bytu č. 3, P.Lumumby 2</t>
  </si>
  <si>
    <t>VZ č. 131/2018</t>
  </si>
  <si>
    <t>25.6.2018 14:24:30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</si>
  <si>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</si>
  <si>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</si>
  <si>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</si>
  <si>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</si>
  <si>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</si>
  <si>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</si>
  <si>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</si>
  <si>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</si>
  <si>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</si>
  <si>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</si>
  <si>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</si>
  <si>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</si>
  <si>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</si>
  <si>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</si>
  <si>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</si>
  <si>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2/2263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</si>
  <si>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</si>
  <si>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</si>
  <si>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</si>
  <si>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</si>
  <si>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</si>
  <si>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</si>
  <si>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</si>
  <si>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</si>
  <si>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</si>
  <si>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</si>
  <si>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</si>
  <si>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</si>
  <si>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</si>
  <si>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</si>
  <si>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</si>
  <si>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</si>
  <si>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</si>
  <si>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</si>
  <si>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</si>
  <si>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</si>
  <si>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</si>
  <si>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</si>
  <si>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</si>
  <si>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</si>
  <si>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</si>
  <si>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</si>
  <si>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</si>
  <si>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</si>
  <si>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</si>
  <si>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</si>
  <si>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</si>
  <si>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</si>
  <si>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</si>
  <si>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</si>
  <si>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</si>
  <si>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</si>
  <si>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</si>
  <si>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</si>
  <si>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</si>
  <si>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</si>
  <si>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</si>
  <si>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</si>
  <si>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</si>
  <si>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</si>
  <si>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</si>
  <si>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</si>
  <si>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3.41</t>
  </si>
  <si>
    <t>výměna digestoře klasické s vnitřním recirkulačním odtahem</t>
  </si>
  <si>
    <t>3.48</t>
  </si>
  <si>
    <t>výměna spižní skříně včetně polic a žebříku</t>
  </si>
  <si>
    <t>7ks polic, výměna včetně rámu dvířek, ponechat stávající 2ks spižních dvířek</t>
  </si>
  <si>
    <t>3.52</t>
  </si>
  <si>
    <t>výměna vstupních vchodových protipožárních dveří 80 cm</t>
  </si>
  <si>
    <t>tř. El 30 DP3, dekor dřevo, včetně kukátka, 80/L</t>
  </si>
  <si>
    <t>3.67</t>
  </si>
  <si>
    <t>výměna dveřního prahu – délka 60 cm</t>
  </si>
  <si>
    <t>KOU, WC</t>
  </si>
  <si>
    <t>3.69</t>
  </si>
  <si>
    <t>výměna dveřního prahu – délka 80 cm</t>
  </si>
  <si>
    <t>vstupní, KU, OP, LO, DP = lak</t>
  </si>
  <si>
    <t>3.83</t>
  </si>
  <si>
    <t>výměna zámku u dveří</t>
  </si>
  <si>
    <t>vstupní = bezpečnostní</t>
  </si>
  <si>
    <t>3.86</t>
  </si>
  <si>
    <t>výměna zárubně ocelové pro dveře – šířky 80 cm</t>
  </si>
  <si>
    <t>OP (80/L), LO (80/P), DP (80/L)</t>
  </si>
  <si>
    <t>3.115</t>
  </si>
  <si>
    <t>výměna dřezové desky dl. 180 cm, vč. ukončovacích lišt</t>
  </si>
  <si>
    <t>tl. 28mm, včetně nerezové hrany u sporáku</t>
  </si>
  <si>
    <t>3.119</t>
  </si>
  <si>
    <t>demontáž a zpětná montáž kuchyňské linky</t>
  </si>
  <si>
    <t>po výměně PVC a nivelace v KU</t>
  </si>
  <si>
    <t>3.120</t>
  </si>
  <si>
    <t>oprava kuchyňské linky, viz poznámka</t>
  </si>
  <si>
    <t>seřízení a oprava všech dvířek, vč.pojezdů šuplíků</t>
  </si>
  <si>
    <t>3.133</t>
  </si>
  <si>
    <t>oprava vestavné skříně, viz poznámka</t>
  </si>
  <si>
    <t>seřízení a oprava všech dvířek, olištování celé VS</t>
  </si>
  <si>
    <t>4.1</t>
  </si>
  <si>
    <t>stržení původního PVC</t>
  </si>
  <si>
    <t>m2</t>
  </si>
  <si>
    <t>PŘ, KU (vč.spíže)</t>
  </si>
  <si>
    <t>4.2</t>
  </si>
  <si>
    <t>úprava podkladu – nivelace</t>
  </si>
  <si>
    <t>4.3</t>
  </si>
  <si>
    <t>položení PVC – střední zátěž</t>
  </si>
  <si>
    <t>OP, LO, DP = celoplošné podlepení</t>
  </si>
  <si>
    <t>4.4</t>
  </si>
  <si>
    <t>položení PVC – vyšší zátěž</t>
  </si>
  <si>
    <t>PŘ, KU (vč.spíže) = celoplošné podlepení</t>
  </si>
  <si>
    <t>4.5</t>
  </si>
  <si>
    <t>nalepení obvodové lišty PVC</t>
  </si>
  <si>
    <t>bm</t>
  </si>
  <si>
    <t>KU (vč.spíže), PŘ, OP, LO, DP</t>
  </si>
  <si>
    <t>4.7</t>
  </si>
  <si>
    <t>odstranění parketové podlahy</t>
  </si>
  <si>
    <t>OP, LO, DP</t>
  </si>
  <si>
    <t>4.10</t>
  </si>
  <si>
    <t>úprava podkladového násypu</t>
  </si>
  <si>
    <t>4.11</t>
  </si>
  <si>
    <t>položení OSB desek</t>
  </si>
  <si>
    <t>5.2</t>
  </si>
  <si>
    <t>lokální opravy prasklin, prasklin panelových spojů</t>
  </si>
  <si>
    <t>oprava prasklin stropů v bytě, vytáhnutí skob, hmoždinek, zadělání děr v obkladech, demontáž stropnic v KU</t>
  </si>
  <si>
    <t>5.4</t>
  </si>
  <si>
    <t>škrábání stěn,stropů</t>
  </si>
  <si>
    <t>vč.protiplísňového přípravku do spíže</t>
  </si>
  <si>
    <t>5.6</t>
  </si>
  <si>
    <t>malba dvojnásobná bílá</t>
  </si>
  <si>
    <t>vč.spíže</t>
  </si>
  <si>
    <t>6.2</t>
  </si>
  <si>
    <t>obezdění vany 150 cm,včetně instalace vanových dvířek</t>
  </si>
  <si>
    <t>vč.obkladu na čelní desku u vany = dekor dopasovat dle stávajícího obkladu</t>
  </si>
  <si>
    <t>6.5</t>
  </si>
  <si>
    <t>oprava keramického obkladu</t>
  </si>
  <si>
    <t>KU za linkou u dveřních zárubní</t>
  </si>
  <si>
    <t>6.11</t>
  </si>
  <si>
    <t>položení keramické dlažby vnitřní</t>
  </si>
  <si>
    <t>KOU = 2m2, WC = 2m2 = světlý dekor</t>
  </si>
  <si>
    <t>6.14</t>
  </si>
  <si>
    <t>vybourání dlažby</t>
  </si>
  <si>
    <t>KOU = 2m2, WC = 2m2</t>
  </si>
  <si>
    <t>6.15</t>
  </si>
  <si>
    <t>vybourání soklíku</t>
  </si>
  <si>
    <t>m</t>
  </si>
  <si>
    <t>PŘ, KU = u podlahy</t>
  </si>
  <si>
    <t>6.18</t>
  </si>
  <si>
    <t>úprava podkladu pod dlažbu , včetně hydroizolace</t>
  </si>
  <si>
    <t>6.25</t>
  </si>
  <si>
    <t>zhotovení nových revizních dvířek IŠ</t>
  </si>
  <si>
    <t>WC, cca 70 x 70cm, dřevěné, dvoukřídlé</t>
  </si>
  <si>
    <t>7.11</t>
  </si>
  <si>
    <t>nátěr radiátorů</t>
  </si>
  <si>
    <t>KU, OP, LO, DP,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</si>
  <si>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</si>
  <si>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</si>
  <si>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</si>
  <si>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</si>
  <si>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</si>
  <si>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</si>
  <si>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KU, OP, LO, DP</t>
  </si>
  <si>
    <t>9.1</t>
  </si>
  <si>
    <t>opravy a seřízení plastových oken, viz poznámka</t>
  </si>
  <si>
    <t>OP = trojkřídlé, LO, KU = dvoukřídlé, DP = dvoukřídlé balkonové dveře</t>
  </si>
  <si>
    <t>9.17</t>
  </si>
  <si>
    <t>výměna kování k zámkové vložce, viz poznámka</t>
  </si>
  <si>
    <t>vstupní dveře - bezpečnostní</t>
  </si>
  <si>
    <t>9.24</t>
  </si>
  <si>
    <t>demontáž bytových doplňků, viz poznámka</t>
  </si>
  <si>
    <t>demontáž dřevěného obložení v PŘ, dřevěné rohové lišty v PŘ, roletové desky v LO</t>
  </si>
  <si>
    <t>11.8</t>
  </si>
  <si>
    <t>vyčištění keramického obkladu</t>
  </si>
  <si>
    <t>KU, KOU, WC</t>
  </si>
  <si>
    <t>11.18</t>
  </si>
  <si>
    <t>vyčištění sporáku, trouby, včetně odmaštění</t>
  </si>
  <si>
    <t>11.21</t>
  </si>
  <si>
    <t>vyčištění kuchyňské linky 180 cm</t>
  </si>
  <si>
    <t>11.24</t>
  </si>
  <si>
    <t>vyčištění vestavěných skříní,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</si>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</sst>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0"/>
  <sheetViews>
    <sheetView showGridLines="0" tabSelected="1" topLeftCell="A4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243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54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3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50</v>
      </c>
    </row>
    <row r="34" spans="1:10" ht="29.25" customHeight="1">
      <c r="A34" s="16">
        <v>11</v>
      </c>
      <c r="B34" s="17" t="s">
        <v>58</v>
      </c>
      <c r="C34" s="36" t="s">
        <v>59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63</v>
      </c>
    </row>
    <row r="35" spans="1:10" ht="29.25" customHeight="1">
      <c r="A35" s="16">
        <v>12</v>
      </c>
      <c r="B35" s="17" t="s">
        <v>60</v>
      </c>
      <c r="C35" s="36" t="s">
        <v>61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62</v>
      </c>
      <c r="J35" s="1">
        <v>71</v>
      </c>
    </row>
    <row r="36" spans="1:10" ht="29.25" customHeight="1">
      <c r="A36" s="16">
        <v>13</v>
      </c>
      <c r="B36" s="17" t="s">
        <v>63</v>
      </c>
      <c r="C36" s="36" t="s">
        <v>64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74</v>
      </c>
    </row>
    <row r="37" spans="1:10" ht="29.25" customHeight="1">
      <c r="A37" s="16">
        <v>14</v>
      </c>
      <c r="B37" s="17" t="s">
        <v>65</v>
      </c>
      <c r="C37" s="36" t="s">
        <v>66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82</v>
      </c>
    </row>
    <row r="38" spans="1:10" ht="49.5" customHeight="1">
      <c r="A38" s="16">
        <v>15</v>
      </c>
      <c r="B38" s="17" t="s">
        <v>67</v>
      </c>
      <c r="C38" s="36" t="s">
        <v>68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69</v>
      </c>
      <c r="J38" s="1">
        <v>89</v>
      </c>
    </row>
    <row r="39" spans="1:10" ht="42" customHeight="1">
      <c r="A39" s="16">
        <v>16</v>
      </c>
      <c r="B39" s="17" t="s">
        <v>70</v>
      </c>
      <c r="C39" s="36" t="s">
        <v>71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72</v>
      </c>
      <c r="J39" s="1">
        <v>93</v>
      </c>
    </row>
    <row r="40" spans="1:10" ht="29.25" customHeight="1">
      <c r="A40" s="16">
        <v>17</v>
      </c>
      <c r="B40" s="17" t="s">
        <v>73</v>
      </c>
      <c r="C40" s="36" t="s">
        <v>74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75</v>
      </c>
      <c r="J40" s="1">
        <v>108</v>
      </c>
    </row>
    <row r="41" spans="1:10" ht="29.25" customHeight="1">
      <c r="A41" s="16">
        <v>18</v>
      </c>
      <c r="B41" s="17" t="s">
        <v>76</v>
      </c>
      <c r="C41" s="36" t="s">
        <v>77</v>
      </c>
      <c r="D41" s="18" t="s">
        <v>36</v>
      </c>
      <c r="E41" s="19">
        <v>5</v>
      </c>
      <c r="F41" s="38"/>
      <c r="G41" s="19">
        <f t="shared" si="0"/>
        <v>0</v>
      </c>
      <c r="H41" s="37" t="s">
        <v>78</v>
      </c>
      <c r="J41" s="1">
        <v>110</v>
      </c>
    </row>
    <row r="42" spans="1:10" ht="29.25" customHeight="1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81</v>
      </c>
      <c r="J42" s="1">
        <v>124</v>
      </c>
    </row>
    <row r="43" spans="1:10" ht="29.25" customHeight="1">
      <c r="A43" s="16">
        <v>20</v>
      </c>
      <c r="B43" s="17" t="s">
        <v>82</v>
      </c>
      <c r="C43" s="36" t="s">
        <v>83</v>
      </c>
      <c r="D43" s="18" t="s">
        <v>36</v>
      </c>
      <c r="E43" s="19">
        <v>3</v>
      </c>
      <c r="F43" s="38"/>
      <c r="G43" s="19">
        <f t="shared" si="0"/>
        <v>0</v>
      </c>
      <c r="H43" s="37" t="s">
        <v>84</v>
      </c>
      <c r="J43" s="1">
        <v>127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301</v>
      </c>
    </row>
    <row r="45" spans="1:10" ht="29.25" customHeight="1">
      <c r="A45" s="16">
        <v>22</v>
      </c>
      <c r="B45" s="17" t="s">
        <v>88</v>
      </c>
      <c r="C45" s="36" t="s">
        <v>89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90</v>
      </c>
      <c r="J45" s="1">
        <v>311</v>
      </c>
    </row>
    <row r="46" spans="1:10" ht="29.25" customHeight="1">
      <c r="A46" s="16">
        <v>23</v>
      </c>
      <c r="B46" s="17" t="s">
        <v>91</v>
      </c>
      <c r="C46" s="36" t="s">
        <v>92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93</v>
      </c>
      <c r="J46" s="1">
        <v>312</v>
      </c>
    </row>
    <row r="47" spans="1:10" ht="29.25" customHeight="1">
      <c r="A47" s="16">
        <v>24</v>
      </c>
      <c r="B47" s="17" t="s">
        <v>94</v>
      </c>
      <c r="C47" s="36" t="s">
        <v>95</v>
      </c>
      <c r="D47" s="18" t="s">
        <v>42</v>
      </c>
      <c r="E47" s="19">
        <v>1</v>
      </c>
      <c r="F47" s="38"/>
      <c r="G47" s="19">
        <f t="shared" si="0"/>
        <v>0</v>
      </c>
      <c r="H47" s="37" t="s">
        <v>96</v>
      </c>
      <c r="J47" s="1">
        <v>328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99</v>
      </c>
      <c r="E48" s="19">
        <v>19</v>
      </c>
      <c r="F48" s="38"/>
      <c r="G48" s="19">
        <f t="shared" si="0"/>
        <v>0</v>
      </c>
      <c r="H48" s="37" t="s">
        <v>100</v>
      </c>
      <c r="J48" s="1">
        <v>148</v>
      </c>
    </row>
    <row r="49" spans="1:10" ht="29.25" customHeight="1">
      <c r="A49" s="16">
        <v>26</v>
      </c>
      <c r="B49" s="17" t="s">
        <v>101</v>
      </c>
      <c r="C49" s="36" t="s">
        <v>102</v>
      </c>
      <c r="D49" s="18" t="s">
        <v>99</v>
      </c>
      <c r="E49" s="19">
        <v>19</v>
      </c>
      <c r="F49" s="38"/>
      <c r="G49" s="19">
        <f t="shared" si="0"/>
        <v>0</v>
      </c>
      <c r="H49" s="37" t="s">
        <v>100</v>
      </c>
      <c r="J49" s="1">
        <v>149</v>
      </c>
    </row>
    <row r="50" spans="1:10" ht="29.25" customHeight="1">
      <c r="A50" s="16">
        <v>27</v>
      </c>
      <c r="B50" s="17" t="s">
        <v>103</v>
      </c>
      <c r="C50" s="36" t="s">
        <v>104</v>
      </c>
      <c r="D50" s="18" t="s">
        <v>99</v>
      </c>
      <c r="E50" s="19">
        <v>38</v>
      </c>
      <c r="F50" s="38"/>
      <c r="G50" s="19">
        <f t="shared" si="0"/>
        <v>0</v>
      </c>
      <c r="H50" s="37" t="s">
        <v>105</v>
      </c>
      <c r="J50" s="1">
        <v>150</v>
      </c>
    </row>
    <row r="51" spans="1:10" ht="29.25" customHeight="1">
      <c r="A51" s="16">
        <v>28</v>
      </c>
      <c r="B51" s="17" t="s">
        <v>106</v>
      </c>
      <c r="C51" s="36" t="s">
        <v>107</v>
      </c>
      <c r="D51" s="18" t="s">
        <v>99</v>
      </c>
      <c r="E51" s="19">
        <v>19</v>
      </c>
      <c r="F51" s="38"/>
      <c r="G51" s="19">
        <f t="shared" si="0"/>
        <v>0</v>
      </c>
      <c r="H51" s="37" t="s">
        <v>108</v>
      </c>
      <c r="J51" s="1">
        <v>151</v>
      </c>
    </row>
    <row r="52" spans="1:10" ht="29.25" customHeight="1">
      <c r="A52" s="16">
        <v>29</v>
      </c>
      <c r="B52" s="17" t="s">
        <v>109</v>
      </c>
      <c r="C52" s="36" t="s">
        <v>110</v>
      </c>
      <c r="D52" s="18" t="s">
        <v>111</v>
      </c>
      <c r="E52" s="19">
        <v>70</v>
      </c>
      <c r="F52" s="38"/>
      <c r="G52" s="19">
        <f t="shared" si="0"/>
        <v>0</v>
      </c>
      <c r="H52" s="37" t="s">
        <v>112</v>
      </c>
      <c r="J52" s="1">
        <v>152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99</v>
      </c>
      <c r="E53" s="19">
        <v>38</v>
      </c>
      <c r="F53" s="38"/>
      <c r="G53" s="19">
        <f t="shared" si="0"/>
        <v>0</v>
      </c>
      <c r="H53" s="37" t="s">
        <v>115</v>
      </c>
      <c r="J53" s="1">
        <v>154</v>
      </c>
    </row>
    <row r="54" spans="1:10" ht="29.25" customHeight="1">
      <c r="A54" s="16">
        <v>31</v>
      </c>
      <c r="B54" s="17" t="s">
        <v>116</v>
      </c>
      <c r="C54" s="36" t="s">
        <v>117</v>
      </c>
      <c r="D54" s="18" t="s">
        <v>99</v>
      </c>
      <c r="E54" s="19">
        <v>38</v>
      </c>
      <c r="F54" s="38"/>
      <c r="G54" s="19">
        <f t="shared" si="0"/>
        <v>0</v>
      </c>
      <c r="H54" s="37" t="s">
        <v>115</v>
      </c>
      <c r="J54" s="1">
        <v>157</v>
      </c>
    </row>
    <row r="55" spans="1:10" ht="29.25" customHeight="1">
      <c r="A55" s="16">
        <v>32</v>
      </c>
      <c r="B55" s="17" t="s">
        <v>118</v>
      </c>
      <c r="C55" s="36" t="s">
        <v>119</v>
      </c>
      <c r="D55" s="18" t="s">
        <v>99</v>
      </c>
      <c r="E55" s="19">
        <v>38</v>
      </c>
      <c r="F55" s="38"/>
      <c r="G55" s="19">
        <f t="shared" si="0"/>
        <v>0</v>
      </c>
      <c r="H55" s="37" t="s">
        <v>115</v>
      </c>
      <c r="J55" s="1">
        <v>158</v>
      </c>
    </row>
    <row r="56" spans="1:10" ht="71.25" customHeight="1">
      <c r="A56" s="16">
        <v>33</v>
      </c>
      <c r="B56" s="17" t="s">
        <v>120</v>
      </c>
      <c r="C56" s="36" t="s">
        <v>121</v>
      </c>
      <c r="D56" s="18" t="s">
        <v>99</v>
      </c>
      <c r="E56" s="19">
        <v>200</v>
      </c>
      <c r="F56" s="38"/>
      <c r="G56" s="19">
        <f t="shared" ref="G56:G77" si="1">ROUND(E56*F56, 2)</f>
        <v>0</v>
      </c>
      <c r="H56" s="37" t="s">
        <v>122</v>
      </c>
      <c r="J56" s="1">
        <v>163</v>
      </c>
    </row>
    <row r="57" spans="1:10" ht="29.25" customHeight="1">
      <c r="A57" s="16">
        <v>34</v>
      </c>
      <c r="B57" s="17" t="s">
        <v>123</v>
      </c>
      <c r="C57" s="36" t="s">
        <v>124</v>
      </c>
      <c r="D57" s="18" t="s">
        <v>99</v>
      </c>
      <c r="E57" s="19">
        <v>260</v>
      </c>
      <c r="F57" s="38"/>
      <c r="G57" s="19">
        <f t="shared" si="1"/>
        <v>0</v>
      </c>
      <c r="H57" s="37" t="s">
        <v>125</v>
      </c>
      <c r="J57" s="1">
        <v>165</v>
      </c>
    </row>
    <row r="58" spans="1:10" ht="29.25" customHeight="1">
      <c r="A58" s="16">
        <v>35</v>
      </c>
      <c r="B58" s="17" t="s">
        <v>126</v>
      </c>
      <c r="C58" s="36" t="s">
        <v>127</v>
      </c>
      <c r="D58" s="18" t="s">
        <v>99</v>
      </c>
      <c r="E58" s="19">
        <v>260</v>
      </c>
      <c r="F58" s="38"/>
      <c r="G58" s="19">
        <f t="shared" si="1"/>
        <v>0</v>
      </c>
      <c r="H58" s="37" t="s">
        <v>128</v>
      </c>
      <c r="J58" s="1">
        <v>167</v>
      </c>
    </row>
    <row r="59" spans="1:10" ht="47.25" customHeight="1">
      <c r="A59" s="16">
        <v>36</v>
      </c>
      <c r="B59" s="17" t="s">
        <v>129</v>
      </c>
      <c r="C59" s="36" t="s">
        <v>130</v>
      </c>
      <c r="D59" s="18" t="s">
        <v>42</v>
      </c>
      <c r="E59" s="19">
        <v>1</v>
      </c>
      <c r="F59" s="38"/>
      <c r="G59" s="19">
        <f t="shared" si="1"/>
        <v>0</v>
      </c>
      <c r="H59" s="37" t="s">
        <v>131</v>
      </c>
      <c r="J59" s="1">
        <v>170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99</v>
      </c>
      <c r="E60" s="19">
        <v>2</v>
      </c>
      <c r="F60" s="38"/>
      <c r="G60" s="19">
        <f t="shared" si="1"/>
        <v>0</v>
      </c>
      <c r="H60" s="37" t="s">
        <v>134</v>
      </c>
      <c r="J60" s="1">
        <v>173</v>
      </c>
    </row>
    <row r="61" spans="1:10" ht="36" customHeight="1">
      <c r="A61" s="16">
        <v>38</v>
      </c>
      <c r="B61" s="17" t="s">
        <v>135</v>
      </c>
      <c r="C61" s="36" t="s">
        <v>136</v>
      </c>
      <c r="D61" s="18" t="s">
        <v>99</v>
      </c>
      <c r="E61" s="19">
        <v>4</v>
      </c>
      <c r="F61" s="38"/>
      <c r="G61" s="19">
        <f t="shared" si="1"/>
        <v>0</v>
      </c>
      <c r="H61" s="37" t="s">
        <v>137</v>
      </c>
      <c r="J61" s="1">
        <v>179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99</v>
      </c>
      <c r="E62" s="19">
        <v>4</v>
      </c>
      <c r="F62" s="38"/>
      <c r="G62" s="19">
        <f t="shared" si="1"/>
        <v>0</v>
      </c>
      <c r="H62" s="37" t="s">
        <v>140</v>
      </c>
      <c r="J62" s="1">
        <v>182</v>
      </c>
    </row>
    <row r="63" spans="1:10" ht="29.25" customHeight="1">
      <c r="A63" s="16">
        <v>40</v>
      </c>
      <c r="B63" s="17" t="s">
        <v>141</v>
      </c>
      <c r="C63" s="36" t="s">
        <v>142</v>
      </c>
      <c r="D63" s="18" t="s">
        <v>143</v>
      </c>
      <c r="E63" s="19">
        <v>28</v>
      </c>
      <c r="F63" s="38"/>
      <c r="G63" s="19">
        <f t="shared" si="1"/>
        <v>0</v>
      </c>
      <c r="H63" s="37" t="s">
        <v>144</v>
      </c>
      <c r="J63" s="1">
        <v>183</v>
      </c>
    </row>
    <row r="64" spans="1:10" ht="29.25" customHeight="1">
      <c r="A64" s="16">
        <v>41</v>
      </c>
      <c r="B64" s="17" t="s">
        <v>145</v>
      </c>
      <c r="C64" s="36" t="s">
        <v>146</v>
      </c>
      <c r="D64" s="18" t="s">
        <v>99</v>
      </c>
      <c r="E64" s="19">
        <v>4</v>
      </c>
      <c r="F64" s="38"/>
      <c r="G64" s="19">
        <f t="shared" si="1"/>
        <v>0</v>
      </c>
      <c r="H64" s="37" t="s">
        <v>140</v>
      </c>
      <c r="J64" s="1">
        <v>186</v>
      </c>
    </row>
    <row r="65" spans="1:10" ht="29.25" customHeight="1">
      <c r="A65" s="16">
        <v>42</v>
      </c>
      <c r="B65" s="17" t="s">
        <v>147</v>
      </c>
      <c r="C65" s="36" t="s">
        <v>148</v>
      </c>
      <c r="D65" s="18" t="s">
        <v>36</v>
      </c>
      <c r="E65" s="19">
        <v>1</v>
      </c>
      <c r="F65" s="38"/>
      <c r="G65" s="19">
        <f t="shared" si="1"/>
        <v>0</v>
      </c>
      <c r="H65" s="37" t="s">
        <v>149</v>
      </c>
      <c r="J65" s="1">
        <v>193</v>
      </c>
    </row>
    <row r="66" spans="1:10" ht="29.25" customHeight="1">
      <c r="A66" s="16">
        <v>43</v>
      </c>
      <c r="B66" s="17" t="s">
        <v>150</v>
      </c>
      <c r="C66" s="36" t="s">
        <v>151</v>
      </c>
      <c r="D66" s="18" t="s">
        <v>36</v>
      </c>
      <c r="E66" s="19">
        <v>5</v>
      </c>
      <c r="F66" s="38"/>
      <c r="G66" s="19">
        <f t="shared" si="1"/>
        <v>0</v>
      </c>
      <c r="H66" s="37" t="s">
        <v>152</v>
      </c>
      <c r="J66" s="1">
        <v>204</v>
      </c>
    </row>
    <row r="67" spans="1:10" ht="29.25" customHeight="1">
      <c r="A67" s="16">
        <v>44</v>
      </c>
      <c r="B67" s="17" t="s">
        <v>153</v>
      </c>
      <c r="C67" s="36" t="s">
        <v>154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205</v>
      </c>
    </row>
    <row r="68" spans="1:10" ht="29.25" customHeight="1">
      <c r="A68" s="16">
        <v>45</v>
      </c>
      <c r="B68" s="17" t="s">
        <v>155</v>
      </c>
      <c r="C68" s="36" t="s">
        <v>156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75</v>
      </c>
      <c r="J68" s="1">
        <v>207</v>
      </c>
    </row>
    <row r="69" spans="1:10" ht="29.25" customHeight="1">
      <c r="A69" s="16">
        <v>46</v>
      </c>
      <c r="B69" s="17" t="s">
        <v>157</v>
      </c>
      <c r="C69" s="36" t="s">
        <v>158</v>
      </c>
      <c r="D69" s="18" t="s">
        <v>36</v>
      </c>
      <c r="E69" s="19">
        <v>5</v>
      </c>
      <c r="F69" s="38"/>
      <c r="G69" s="19">
        <f t="shared" si="1"/>
        <v>0</v>
      </c>
      <c r="H69" s="37" t="s">
        <v>159</v>
      </c>
      <c r="J69" s="1">
        <v>209</v>
      </c>
    </row>
    <row r="70" spans="1:10" ht="51.75" customHeight="1">
      <c r="A70" s="16">
        <v>47</v>
      </c>
      <c r="B70" s="17" t="s">
        <v>160</v>
      </c>
      <c r="C70" s="36" t="s">
        <v>161</v>
      </c>
      <c r="D70" s="18" t="s">
        <v>36</v>
      </c>
      <c r="E70" s="19">
        <v>4</v>
      </c>
      <c r="F70" s="38"/>
      <c r="G70" s="19">
        <f t="shared" si="1"/>
        <v>0</v>
      </c>
      <c r="H70" s="37" t="s">
        <v>162</v>
      </c>
      <c r="J70" s="1">
        <v>237</v>
      </c>
    </row>
    <row r="71" spans="1:10" ht="29.25" customHeight="1">
      <c r="A71" s="16">
        <v>48</v>
      </c>
      <c r="B71" s="17" t="s">
        <v>163</v>
      </c>
      <c r="C71" s="36" t="s">
        <v>164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165</v>
      </c>
      <c r="J71" s="1">
        <v>253</v>
      </c>
    </row>
    <row r="72" spans="1:10" ht="54" customHeight="1">
      <c r="A72" s="16">
        <v>49</v>
      </c>
      <c r="B72" s="17" t="s">
        <v>166</v>
      </c>
      <c r="C72" s="36" t="s">
        <v>167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168</v>
      </c>
      <c r="J72" s="1">
        <v>303</v>
      </c>
    </row>
    <row r="73" spans="1:10" ht="29.25" customHeight="1">
      <c r="A73" s="16">
        <v>50</v>
      </c>
      <c r="B73" s="17" t="s">
        <v>169</v>
      </c>
      <c r="C73" s="36" t="s">
        <v>170</v>
      </c>
      <c r="D73" s="18" t="s">
        <v>99</v>
      </c>
      <c r="E73" s="19">
        <v>20</v>
      </c>
      <c r="F73" s="38"/>
      <c r="G73" s="19">
        <f t="shared" si="1"/>
        <v>0</v>
      </c>
      <c r="H73" s="37" t="s">
        <v>171</v>
      </c>
      <c r="J73" s="1">
        <v>270</v>
      </c>
    </row>
    <row r="74" spans="1:10" ht="29.25" customHeight="1">
      <c r="A74" s="16">
        <v>51</v>
      </c>
      <c r="B74" s="17" t="s">
        <v>172</v>
      </c>
      <c r="C74" s="36" t="s">
        <v>173</v>
      </c>
      <c r="D74" s="18" t="s">
        <v>36</v>
      </c>
      <c r="E74" s="19">
        <v>1</v>
      </c>
      <c r="F74" s="38"/>
      <c r="G74" s="19">
        <f t="shared" si="1"/>
        <v>0</v>
      </c>
      <c r="H74" s="37"/>
      <c r="J74" s="1">
        <v>280</v>
      </c>
    </row>
    <row r="75" spans="1:10" ht="29.25" customHeight="1">
      <c r="A75" s="16">
        <v>52</v>
      </c>
      <c r="B75" s="17" t="s">
        <v>174</v>
      </c>
      <c r="C75" s="36" t="s">
        <v>175</v>
      </c>
      <c r="D75" s="18" t="s">
        <v>36</v>
      </c>
      <c r="E75" s="19">
        <v>1</v>
      </c>
      <c r="F75" s="38"/>
      <c r="G75" s="19">
        <f t="shared" si="1"/>
        <v>0</v>
      </c>
      <c r="H75" s="37"/>
      <c r="J75" s="1">
        <v>283</v>
      </c>
    </row>
    <row r="76" spans="1:10" ht="29.25" customHeight="1">
      <c r="A76" s="16">
        <v>53</v>
      </c>
      <c r="B76" s="17" t="s">
        <v>176</v>
      </c>
      <c r="C76" s="36" t="s">
        <v>177</v>
      </c>
      <c r="D76" s="18" t="s">
        <v>36</v>
      </c>
      <c r="E76" s="19">
        <v>1</v>
      </c>
      <c r="F76" s="38"/>
      <c r="G76" s="19">
        <f t="shared" si="1"/>
        <v>0</v>
      </c>
      <c r="H76" s="37"/>
      <c r="J76" s="1">
        <v>286</v>
      </c>
    </row>
    <row r="77" spans="1:10" ht="29.25" customHeight="1">
      <c r="A77" s="16">
        <v>54</v>
      </c>
      <c r="B77" s="17" t="s">
        <v>178</v>
      </c>
      <c r="C77" s="36" t="s">
        <v>179</v>
      </c>
      <c r="D77" s="18" t="s">
        <v>21</v>
      </c>
      <c r="E77" s="19">
        <v>1</v>
      </c>
      <c r="F77" s="38"/>
      <c r="G77" s="19">
        <f t="shared" si="1"/>
        <v>0</v>
      </c>
      <c r="H77" s="37"/>
      <c r="J77" s="1">
        <v>309</v>
      </c>
    </row>
    <row r="78" spans="1:10" ht="27" customHeight="1">
      <c r="A78" s="90" t="s">
        <v>180</v>
      </c>
      <c r="B78" s="91"/>
      <c r="C78" s="91"/>
      <c r="D78" s="91"/>
      <c r="E78" s="91"/>
      <c r="F78" s="91"/>
      <c r="G78" s="15">
        <f>SUM(G24:G77)</f>
        <v>10000</v>
      </c>
      <c r="H78" s="26"/>
    </row>
    <row r="79" spans="1:10" s="29" customFormat="1" ht="27" customHeight="1">
      <c r="A79" s="44" t="s">
        <v>181</v>
      </c>
      <c r="B79" s="44"/>
      <c r="C79" s="44"/>
      <c r="D79" s="44"/>
      <c r="E79" s="44"/>
      <c r="F79" s="44"/>
      <c r="G79" s="44"/>
      <c r="H79" s="44"/>
    </row>
    <row r="80" spans="1:10" ht="27" customHeight="1">
      <c r="A80" s="43" t="s">
        <v>182</v>
      </c>
      <c r="B80" s="43"/>
      <c r="C80" s="43"/>
      <c r="D80" s="43"/>
      <c r="E80" s="43"/>
      <c r="F80" s="43"/>
      <c r="G80" s="43"/>
      <c r="H80" s="43"/>
    </row>
    <row r="81" spans="1:8" ht="35.1" customHeight="1">
      <c r="A81" s="32" t="s">
        <v>183</v>
      </c>
      <c r="B81" s="33"/>
      <c r="C81" s="33"/>
      <c r="D81" s="33"/>
      <c r="E81" s="34"/>
      <c r="F81" s="39"/>
      <c r="G81" s="31" t="s">
        <v>184</v>
      </c>
      <c r="H81" s="30"/>
    </row>
    <row r="82" spans="1:8" ht="15.75" customHeight="1">
      <c r="A82" s="27"/>
      <c r="B82" s="88" t="s">
        <v>185</v>
      </c>
      <c r="C82" s="88"/>
      <c r="D82" s="88"/>
      <c r="E82" s="88"/>
      <c r="F82" s="89"/>
    </row>
    <row r="83" spans="1:8" ht="45" customHeight="1">
      <c r="A83" s="28">
        <v>1</v>
      </c>
      <c r="B83" s="84" t="s">
        <v>186</v>
      </c>
      <c r="C83" s="84"/>
      <c r="D83" s="84"/>
      <c r="E83" s="84"/>
      <c r="F83" s="85"/>
    </row>
    <row r="84" spans="1:8" ht="60" customHeight="1">
      <c r="A84" s="28">
        <v>2</v>
      </c>
      <c r="B84" s="84" t="s">
        <v>187</v>
      </c>
      <c r="C84" s="84"/>
      <c r="D84" s="84"/>
      <c r="E84" s="84"/>
      <c r="F84" s="85"/>
    </row>
    <row r="85" spans="1:8" ht="60" customHeight="1">
      <c r="A85" s="28">
        <v>3</v>
      </c>
      <c r="B85" s="84" t="s">
        <v>188</v>
      </c>
      <c r="C85" s="84"/>
      <c r="D85" s="84"/>
      <c r="E85" s="84"/>
      <c r="F85" s="85"/>
    </row>
    <row r="86" spans="1:8" ht="120" customHeight="1">
      <c r="A86" s="28">
        <v>4</v>
      </c>
      <c r="B86" s="84" t="s">
        <v>189</v>
      </c>
      <c r="C86" s="84"/>
      <c r="D86" s="84"/>
      <c r="E86" s="84"/>
      <c r="F86" s="85"/>
    </row>
    <row r="87" spans="1:8">
      <c r="A87" s="10"/>
      <c r="B87" s="35"/>
      <c r="C87" s="35"/>
      <c r="D87" s="35"/>
      <c r="E87" s="35"/>
      <c r="F87" s="35"/>
    </row>
    <row r="88" spans="1:8">
      <c r="A88" s="10"/>
    </row>
    <row r="89" spans="1:8">
      <c r="A89" s="10"/>
    </row>
    <row r="90" spans="1:8">
      <c r="A90" s="10"/>
    </row>
    <row r="91" spans="1:8">
      <c r="A91" s="10"/>
    </row>
    <row r="92" spans="1:8">
      <c r="A92" s="10"/>
    </row>
    <row r="93" spans="1:8">
      <c r="A93" s="10"/>
    </row>
    <row r="94" spans="1:8">
      <c r="A94" s="10"/>
    </row>
    <row r="95" spans="1:8">
      <c r="A95" s="10"/>
    </row>
    <row r="96" spans="1:8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</sheetData>
  <sheetProtection password="EB95" sheet="1" formatColumns="0" formatRows="0" insertColumns="0" insertHyperlinks="0" deleteColumns="0" deleteRows="0" autoFilter="0" pivotTables="0"/>
  <mergeCells count="39">
    <mergeCell ref="B83:F83"/>
    <mergeCell ref="B84:F84"/>
    <mergeCell ref="B85:F85"/>
    <mergeCell ref="B86:F86"/>
    <mergeCell ref="D15:G15"/>
    <mergeCell ref="D16:G16"/>
    <mergeCell ref="A16:C16"/>
    <mergeCell ref="B82:F82"/>
    <mergeCell ref="A78:F78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80:H80"/>
    <mergeCell ref="A79:H7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2018-06-26T13:05:45Z</cp:lastPrinted>
  <dcterms:created xsi:type="dcterms:W3CDTF">2016-02-28T17:51:02Z</dcterms:created>
  <dcterms:modified xsi:type="dcterms:W3CDTF">2018-06-26T13:06:02Z</dcterms:modified>
</cp:coreProperties>
</file>