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5\0_DNS\236 NOV\"/>
    </mc:Choice>
  </mc:AlternateContent>
  <xr:revisionPtr revIDLastSave="0" documentId="8_{CDB449DA-9DCE-4559-A446-AE4AC89839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7" i="1" l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58" i="1" l="1"/>
  <c r="G59" i="1" s="1"/>
</calcChain>
</file>

<file path=xl/sharedStrings.xml><?xml version="1.0" encoding="utf-8"?>
<sst xmlns="http://schemas.openxmlformats.org/spreadsheetml/2006/main" count="178" uniqueCount="147">
  <si>
    <t>Oprava volného bytu č. 38, Plzeňská 10</t>
  </si>
  <si>
    <t>VZ č. 236/2025</t>
  </si>
  <si>
    <t>Odběratel:</t>
  </si>
  <si>
    <t>Příjemce:</t>
  </si>
  <si>
    <t>Statutární město Ostrava</t>
  </si>
  <si>
    <t>Městský obvod Ostrava - Jih</t>
  </si>
  <si>
    <t>Prokešovo náměstí 1803/3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</si>
  <si>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</si>
  <si>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</si>
  <si>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</si>
  <si>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</si>
  <si>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</si>
  <si>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</si>
  <si>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</si>
  <si>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</si>
  <si>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 - Zábřeh</t>
  </si>
  <si>
    <t>Ulice, č. pop./č. or.</t>
  </si>
  <si>
    <t>Plzeňská 10/2619</t>
  </si>
  <si>
    <t>Číslo bytu</t>
  </si>
  <si>
    <t>Velikost bytu</t>
  </si>
  <si>
    <t>0+2</t>
  </si>
  <si>
    <t>Technik</t>
  </si>
  <si>
    <t>Renáta Novotná</t>
  </si>
  <si>
    <t>renata.novotna@ovajih.cz</t>
  </si>
  <si>
    <t>599 430 149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</si>
  <si>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</si>
  <si>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</si>
  <si>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</si>
  <si>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</si>
  <si>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</si>
  <si>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</si>
  <si>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</si>
  <si>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</si>
  <si>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1.11</t>
  </si>
  <si>
    <t>elektro revize odběrného místa pro připojení elektroměru, vystavení revizní zprávy (2x)</t>
  </si>
  <si>
    <t>ks</t>
  </si>
  <si>
    <t>2x revizní zpráva</t>
  </si>
  <si>
    <t>1.21</t>
  </si>
  <si>
    <t>výchozí revize elektroinstalace a elektrických spotřebičů bytu</t>
  </si>
  <si>
    <t>2.26</t>
  </si>
  <si>
    <t>generální oprava třífázové elektroinstalace bytu s rozvody pod omítkou, vč. el. příslušenství (např. domovní zvonek, ventilátory odsávání, infrazářič, osvětlení pod kuchyňskou linkou, aj.)</t>
  </si>
  <si>
    <t>doplnění zásuvek v pokojích, rozvody zasekat kromě části LO (SDK stěna s PŘ),  světla dle výběru objednatele, vypínače v rámečku( 2x 2 ks pod kuch.linkou) zásuvky min.TANGA, pračka, myčka, výměna domácího telefonu, včetně zednického zapravení a úpravy odběrného místa</t>
  </si>
  <si>
    <t>3.3</t>
  </si>
  <si>
    <t>výměna sedací desky</t>
  </si>
  <si>
    <t>3.5</t>
  </si>
  <si>
    <t>výměna pancéřové hadičky</t>
  </si>
  <si>
    <t>3.6</t>
  </si>
  <si>
    <t>výměna rohového ventilu</t>
  </si>
  <si>
    <t>3.22</t>
  </si>
  <si>
    <t>výměna baterie dřezové stojánkové pákové</t>
  </si>
  <si>
    <t>výška baterie min. 145 mm, páková /Dle standardu VOP/</t>
  </si>
  <si>
    <t>3.26</t>
  </si>
  <si>
    <t>výměna baterie umyvadlové stojánkové pákové</t>
  </si>
  <si>
    <t>3.28</t>
  </si>
  <si>
    <t>výměna baterie vanové nástěnné R100</t>
  </si>
  <si>
    <t>páková vč. příslušenství a držáku na sprchovou hlavici - dle standardů VOP</t>
  </si>
  <si>
    <t>3.69</t>
  </si>
  <si>
    <t>výměna dveřního prahu – délka 80 cm</t>
  </si>
  <si>
    <t>vstupní dveře práh - nalakovat</t>
  </si>
  <si>
    <t>3.89</t>
  </si>
  <si>
    <t>výměna zárubně ocelové pro vstupní vchodové dveře – šířky 80 cm, protipožární</t>
  </si>
  <si>
    <t>levé</t>
  </si>
  <si>
    <t>3.109</t>
  </si>
  <si>
    <t>výměna elektrického sporáku vč. příslušenství</t>
  </si>
  <si>
    <t>se sklokeramickou deskou</t>
  </si>
  <si>
    <t>3.119</t>
  </si>
  <si>
    <t>demontáž a zpětná montáž kuchyňské linky</t>
  </si>
  <si>
    <t>soubor</t>
  </si>
  <si>
    <t>zabalit do folie proti poškození při opravách</t>
  </si>
  <si>
    <t>3.211</t>
  </si>
  <si>
    <t>Výměna kouřového hlásiče požáru</t>
  </si>
  <si>
    <t>PŘ</t>
  </si>
  <si>
    <t>3.216</t>
  </si>
  <si>
    <t>výměna vstupních vchodových protipožárních dveří 80 cm, tř. EI 30, DP3, dekor dřevo včetně kukátka, zámku, bezp. kování, bezp. cylindrická zámková vložka</t>
  </si>
  <si>
    <t>levé vč. těsnění</t>
  </si>
  <si>
    <t>4.15</t>
  </si>
  <si>
    <t xml:space="preserve">překrytí podlah při opravách proti poškození </t>
  </si>
  <si>
    <t>m2</t>
  </si>
  <si>
    <t>KU,OP, LO, PŘ, WC, KOU</t>
  </si>
  <si>
    <t>5.4</t>
  </si>
  <si>
    <t>škrábání stěn,stropů</t>
  </si>
  <si>
    <t>v rámci GO oprav v PO, LO, KU, KOU a WC</t>
  </si>
  <si>
    <t>5.6</t>
  </si>
  <si>
    <t>malba dvojnásobná bílá</t>
  </si>
  <si>
    <t>celý byt, otěruvzdorná</t>
  </si>
  <si>
    <t>5.17</t>
  </si>
  <si>
    <t>silikonování spár, viz poznámka</t>
  </si>
  <si>
    <t>bm</t>
  </si>
  <si>
    <t>přespárování a obnovu sanitárních silikonů okolo vany</t>
  </si>
  <si>
    <t>5.26</t>
  </si>
  <si>
    <t>přeštukování omítek včetně penetrace</t>
  </si>
  <si>
    <t>po GO opravách v PO, LO, KU, KOU a WC sjednotit se stávajícími omítkami (TZN. POUŽITÍ štukové omítky, malířská stěrka)</t>
  </si>
  <si>
    <t>6.8</t>
  </si>
  <si>
    <t>vybourání keramického obkladu</t>
  </si>
  <si>
    <t>KU</t>
  </si>
  <si>
    <t>6.9</t>
  </si>
  <si>
    <t>provedení keramického obkladu včetně úpravy podkladu vč. úpravy podkladu před hydroizolací</t>
  </si>
  <si>
    <t>jednobarevné provedení kolem dřezové desky a za pračkou a sporáku až k podlaze, dekor obkladu odsouhlasí objednatel</t>
  </si>
  <si>
    <t>6.39</t>
  </si>
  <si>
    <t>výměna revizních dvířek IŠ</t>
  </si>
  <si>
    <t>výměna vanových dvířek vč. rámu 30 x 30</t>
  </si>
  <si>
    <t>8.4</t>
  </si>
  <si>
    <t>výměna uzavíracích ventilů SV a TUV ( IŠ )</t>
  </si>
  <si>
    <t>na WC</t>
  </si>
  <si>
    <t>8.8</t>
  </si>
  <si>
    <t>montáž plastového odpadního potrubí, včetně zednického zapravení</t>
  </si>
  <si>
    <t>Flexi odpad na WC</t>
  </si>
  <si>
    <t>8.11</t>
  </si>
  <si>
    <t>vypouštění topného systému, viz poznámka</t>
  </si>
  <si>
    <t>pro výměnu radiátoru v LO</t>
  </si>
  <si>
    <t>8.12</t>
  </si>
  <si>
    <t>napouštění topného systému, viz poznámka</t>
  </si>
  <si>
    <t>po výměně radiátoru v LO</t>
  </si>
  <si>
    <t>8.16</t>
  </si>
  <si>
    <t>výměna radiátoru – deskový,viz poznámka</t>
  </si>
  <si>
    <t>v LO se stejnou výhřevností a s odvzdušňovacím ventilem</t>
  </si>
  <si>
    <t>8.20</t>
  </si>
  <si>
    <t>výměna termoregulačního ventilu, včetně hlavice</t>
  </si>
  <si>
    <t>pro nový radiátor v LO</t>
  </si>
  <si>
    <t>9.1</t>
  </si>
  <si>
    <t>opravy a seřízení plastových oken, viz poznámka</t>
  </si>
  <si>
    <t>OP, LO</t>
  </si>
  <si>
    <t>11.8</t>
  </si>
  <si>
    <t>vyčištění keramického obkladu</t>
  </si>
  <si>
    <t>koupelna</t>
  </si>
  <si>
    <t>11.13</t>
  </si>
  <si>
    <t>vyčištění WC mísy</t>
  </si>
  <si>
    <t>11.36</t>
  </si>
  <si>
    <t>celkový úklid po opravách</t>
  </si>
  <si>
    <t xml:space="preserve">provedení důkladného úklidu bytu po opravách bytu, včetně umytí oken a parapetů v OP a LO 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</si>
  <si>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</si>
  <si>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</si>
  <si>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</si>
  <si>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</si>
  <si>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</si>
  <si>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</si>
  <si>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</si>
  <si>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</si>
  <si>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</si>
  <si>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</si>
  <si>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</si>
  <si>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</si>
  <si>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</si>
  <si>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</si>
  <si>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</si>
  <si>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</si>
  <si>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26.11.2025 07:48:45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</si>
</sst>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scheme val="minor"/>
    </font>
    <font>
      <b/>
      <sz val="11"/>
      <color rgb="FF000000"/>
      <name val="Calibri"/>
      <scheme val="minor"/>
    </font>
    <font>
      <b/>
      <sz val="11"/>
      <color rgb="FFFFFFFF"/>
      <name val="Calibri"/>
      <scheme val="minor"/>
    </font>
    <font>
      <b/>
      <sz val="18"/>
      <color rgb="FF000000"/>
      <name val="Calibri"/>
      <scheme val="minor"/>
    </font>
    <font>
      <sz val="14"/>
      <color rgb="FF000000"/>
      <name val="Calibri"/>
      <scheme val="minor"/>
    </font>
    <font>
      <b/>
      <sz val="14"/>
      <color rgb="FF000000"/>
      <name val="Calibri"/>
      <scheme val="minor"/>
    </font>
    <font>
      <u/>
      <sz val="11"/>
      <color rgb="FF0000FF"/>
      <name val="Calibri"/>
    </font>
    <font>
      <b/>
      <sz val="16"/>
      <color rgb="FF00CCFF"/>
      <name val="Calibri"/>
      <scheme val="minor"/>
    </font>
    <font>
      <sz val="16"/>
      <color rgb="FF00CCFF"/>
      <name val="Calibri"/>
      <scheme val="minor"/>
    </font>
    <font>
      <sz val="11"/>
      <color rgb="FFFFFFFF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49" fontId="0" fillId="2" borderId="25" xfId="0" applyNumberFormat="1" applyFill="1" applyBorder="1" applyAlignment="1">
      <alignment horizontal="left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1"/>
  <sheetViews>
    <sheetView showGridLines="0" tabSelected="1" topLeftCell="A17" zoomScale="115" zoomScaleNormal="115" workbookViewId="0">
      <selection activeCell="M56" sqref="M56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60" t="s">
        <v>0</v>
      </c>
      <c r="B1" s="61"/>
      <c r="C1" s="61"/>
      <c r="D1" s="62"/>
      <c r="E1" s="62"/>
      <c r="F1" s="61"/>
      <c r="G1" s="61"/>
      <c r="H1" s="63"/>
      <c r="J1">
        <v>2362</v>
      </c>
      <c r="K1"/>
    </row>
    <row r="2" spans="1:11" ht="44.1" customHeight="1" x14ac:dyDescent="0.25">
      <c r="A2" s="2"/>
      <c r="D2" s="77" t="s">
        <v>1</v>
      </c>
      <c r="E2" s="78"/>
      <c r="H2" s="6"/>
      <c r="J2">
        <v>2025</v>
      </c>
      <c r="K2"/>
    </row>
    <row r="3" spans="1:11" ht="15" customHeight="1" x14ac:dyDescent="0.25">
      <c r="A3" s="2"/>
      <c r="D3" s="7"/>
      <c r="E3" s="7"/>
      <c r="H3" s="6"/>
      <c r="J3" t="s">
        <v>146</v>
      </c>
      <c r="K3"/>
    </row>
    <row r="4" spans="1:11" ht="15" customHeight="1" x14ac:dyDescent="0.25">
      <c r="A4" s="75" t="s">
        <v>2</v>
      </c>
      <c r="B4" s="76"/>
      <c r="C4" s="76"/>
      <c r="D4" s="69" t="s">
        <v>3</v>
      </c>
      <c r="E4" s="69"/>
      <c r="F4" s="69"/>
      <c r="G4" s="70"/>
      <c r="H4" s="6"/>
      <c r="J4">
        <v>33</v>
      </c>
      <c r="K4"/>
    </row>
    <row r="5" spans="1:11" ht="15" customHeight="1" x14ac:dyDescent="0.25">
      <c r="A5" s="52" t="s">
        <v>4</v>
      </c>
      <c r="B5" s="35"/>
      <c r="C5" s="35"/>
      <c r="D5" s="71" t="s">
        <v>5</v>
      </c>
      <c r="E5" s="71"/>
      <c r="F5" s="71"/>
      <c r="G5" s="72"/>
      <c r="H5" s="6"/>
      <c r="K5"/>
    </row>
    <row r="6" spans="1:11" ht="15" customHeight="1" x14ac:dyDescent="0.25">
      <c r="A6" s="52" t="s">
        <v>6</v>
      </c>
      <c r="B6" s="35"/>
      <c r="C6" s="35"/>
      <c r="D6" s="71" t="s">
        <v>7</v>
      </c>
      <c r="E6" s="71"/>
      <c r="F6" s="71"/>
      <c r="G6" s="72"/>
      <c r="H6" s="6"/>
      <c r="K6"/>
    </row>
    <row r="7" spans="1:11" ht="15" customHeight="1" x14ac:dyDescent="0.25">
      <c r="A7" s="67" t="s">
        <v>8</v>
      </c>
      <c r="B7" s="68"/>
      <c r="C7" s="68"/>
      <c r="D7" s="73" t="s">
        <v>9</v>
      </c>
      <c r="E7" s="73"/>
      <c r="F7" s="73"/>
      <c r="G7" s="74"/>
      <c r="H7" s="6"/>
      <c r="K7"/>
    </row>
    <row r="8" spans="1:11" ht="15" customHeight="1" x14ac:dyDescent="0.25">
      <c r="A8" s="64"/>
      <c r="B8" s="65"/>
      <c r="C8" s="65"/>
      <c r="D8" s="66"/>
      <c r="E8" s="66"/>
      <c r="F8" s="66"/>
      <c r="G8" s="66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75" t="s">
        <v>10</v>
      </c>
      <c r="B10" s="76"/>
      <c r="C10" s="87"/>
      <c r="D10" s="89"/>
      <c r="E10" s="90"/>
      <c r="F10" s="90"/>
      <c r="G10" s="91"/>
      <c r="H10" s="6"/>
    </row>
    <row r="11" spans="1:11" x14ac:dyDescent="0.25">
      <c r="A11" s="81" t="s">
        <v>11</v>
      </c>
      <c r="B11" s="82"/>
      <c r="C11" s="83"/>
      <c r="D11" s="84"/>
      <c r="E11" s="85"/>
      <c r="F11" s="85"/>
      <c r="G11" s="86"/>
      <c r="H11" s="6"/>
    </row>
    <row r="12" spans="1:11" ht="15.75" customHeight="1" x14ac:dyDescent="0.25">
      <c r="A12" s="67" t="s">
        <v>12</v>
      </c>
      <c r="B12" s="68"/>
      <c r="C12" s="68"/>
      <c r="D12" s="95"/>
      <c r="E12" s="96"/>
      <c r="F12" s="96"/>
      <c r="G12" s="97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92" t="s">
        <v>13</v>
      </c>
      <c r="B14" s="93"/>
      <c r="C14" s="93"/>
      <c r="D14" s="93"/>
      <c r="E14" s="93"/>
      <c r="F14" s="93"/>
      <c r="G14" s="94"/>
      <c r="H14" s="6"/>
      <c r="K14"/>
    </row>
    <row r="15" spans="1:11" x14ac:dyDescent="0.25">
      <c r="A15" s="88" t="s">
        <v>14</v>
      </c>
      <c r="B15" s="79"/>
      <c r="C15" s="79"/>
      <c r="D15" s="79" t="s">
        <v>15</v>
      </c>
      <c r="E15" s="79"/>
      <c r="F15" s="79"/>
      <c r="G15" s="80"/>
      <c r="H15" s="6"/>
    </row>
    <row r="16" spans="1:11" x14ac:dyDescent="0.25">
      <c r="A16" s="52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52" t="s">
        <v>18</v>
      </c>
      <c r="B17" s="35"/>
      <c r="C17" s="35"/>
      <c r="D17" s="35">
        <v>38</v>
      </c>
      <c r="E17" s="35"/>
      <c r="F17" s="35"/>
      <c r="G17" s="36"/>
      <c r="H17" s="6"/>
    </row>
    <row r="18" spans="1:11" x14ac:dyDescent="0.25">
      <c r="A18" s="52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37" t="s">
        <v>21</v>
      </c>
      <c r="B19" s="38"/>
      <c r="C19" s="39"/>
      <c r="D19" s="53" t="s">
        <v>22</v>
      </c>
      <c r="E19" s="54"/>
      <c r="F19" s="54"/>
      <c r="G19" s="55"/>
      <c r="H19" s="6"/>
      <c r="K19"/>
    </row>
    <row r="20" spans="1:11" ht="14.25" customHeight="1" x14ac:dyDescent="0.25">
      <c r="A20" s="40"/>
      <c r="B20" s="41"/>
      <c r="C20" s="42"/>
      <c r="D20" s="46" t="s">
        <v>23</v>
      </c>
      <c r="E20" s="47"/>
      <c r="F20" s="47"/>
      <c r="G20" s="48"/>
      <c r="H20" s="6"/>
      <c r="K20"/>
    </row>
    <row r="21" spans="1:11" ht="13.5" customHeight="1" x14ac:dyDescent="0.25">
      <c r="A21" s="43"/>
      <c r="B21" s="44"/>
      <c r="C21" s="45"/>
      <c r="D21" s="49" t="s">
        <v>24</v>
      </c>
      <c r="E21" s="50"/>
      <c r="F21" s="50"/>
      <c r="G21" s="51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0"/>
      <c r="G24" s="16">
        <f t="shared" ref="G24:G56" si="0">ROUND(E24*F24, 2)</f>
        <v>0</v>
      </c>
      <c r="H24" s="29" t="s">
        <v>36</v>
      </c>
      <c r="J24">
        <v>11</v>
      </c>
      <c r="K24"/>
    </row>
    <row r="25" spans="1:11" ht="45" customHeight="1" x14ac:dyDescent="0.25">
      <c r="A25" s="13">
        <v>2</v>
      </c>
      <c r="B25" s="14" t="s">
        <v>37</v>
      </c>
      <c r="C25" s="28" t="s">
        <v>38</v>
      </c>
      <c r="D25" s="15" t="s">
        <v>20</v>
      </c>
      <c r="E25" s="16">
        <v>1</v>
      </c>
      <c r="F25" s="30"/>
      <c r="G25" s="16">
        <f t="shared" si="0"/>
        <v>0</v>
      </c>
      <c r="H25" s="29" t="s">
        <v>36</v>
      </c>
      <c r="J25">
        <v>331</v>
      </c>
      <c r="K25"/>
    </row>
    <row r="26" spans="1:11" ht="165" customHeight="1" x14ac:dyDescent="0.25">
      <c r="A26" s="13">
        <v>3</v>
      </c>
      <c r="B26" s="14" t="s">
        <v>39</v>
      </c>
      <c r="C26" s="28" t="s">
        <v>40</v>
      </c>
      <c r="D26" s="15" t="s">
        <v>20</v>
      </c>
      <c r="E26" s="16">
        <v>1</v>
      </c>
      <c r="F26" s="30"/>
      <c r="G26" s="16">
        <f t="shared" si="0"/>
        <v>0</v>
      </c>
      <c r="H26" s="29" t="s">
        <v>41</v>
      </c>
      <c r="J26">
        <v>436</v>
      </c>
      <c r="K26"/>
    </row>
    <row r="27" spans="1:11" ht="30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0"/>
      <c r="G27" s="16">
        <f t="shared" si="0"/>
        <v>0</v>
      </c>
      <c r="H27" s="29"/>
      <c r="J27">
        <v>44</v>
      </c>
      <c r="K27"/>
    </row>
    <row r="28" spans="1:11" ht="30" customHeight="1" x14ac:dyDescent="0.25">
      <c r="A28" s="13">
        <v>5</v>
      </c>
      <c r="B28" s="14" t="s">
        <v>44</v>
      </c>
      <c r="C28" s="28" t="s">
        <v>45</v>
      </c>
      <c r="D28" s="15" t="s">
        <v>35</v>
      </c>
      <c r="E28" s="16">
        <v>1</v>
      </c>
      <c r="F28" s="30"/>
      <c r="G28" s="16">
        <f t="shared" si="0"/>
        <v>0</v>
      </c>
      <c r="H28" s="29"/>
      <c r="J28">
        <v>46</v>
      </c>
      <c r="K28"/>
    </row>
    <row r="29" spans="1:11" ht="30" customHeight="1" x14ac:dyDescent="0.25">
      <c r="A29" s="13">
        <v>6</v>
      </c>
      <c r="B29" s="14" t="s">
        <v>46</v>
      </c>
      <c r="C29" s="28" t="s">
        <v>47</v>
      </c>
      <c r="D29" s="15" t="s">
        <v>35</v>
      </c>
      <c r="E29" s="16">
        <v>1</v>
      </c>
      <c r="F29" s="30"/>
      <c r="G29" s="16">
        <f t="shared" si="0"/>
        <v>0</v>
      </c>
      <c r="H29" s="29"/>
      <c r="J29">
        <v>47</v>
      </c>
      <c r="K29"/>
    </row>
    <row r="30" spans="1:11" ht="45" customHeight="1" x14ac:dyDescent="0.25">
      <c r="A30" s="13">
        <v>7</v>
      </c>
      <c r="B30" s="14" t="s">
        <v>48</v>
      </c>
      <c r="C30" s="28" t="s">
        <v>49</v>
      </c>
      <c r="D30" s="15" t="s">
        <v>35</v>
      </c>
      <c r="E30" s="16">
        <v>1</v>
      </c>
      <c r="F30" s="30"/>
      <c r="G30" s="16">
        <f t="shared" si="0"/>
        <v>0</v>
      </c>
      <c r="H30" s="29" t="s">
        <v>50</v>
      </c>
      <c r="J30">
        <v>63</v>
      </c>
      <c r="K30"/>
    </row>
    <row r="31" spans="1:11" ht="45" customHeight="1" x14ac:dyDescent="0.25">
      <c r="A31" s="13">
        <v>8</v>
      </c>
      <c r="B31" s="14" t="s">
        <v>51</v>
      </c>
      <c r="C31" s="28" t="s">
        <v>52</v>
      </c>
      <c r="D31" s="15" t="s">
        <v>35</v>
      </c>
      <c r="E31" s="16">
        <v>1</v>
      </c>
      <c r="F31" s="30"/>
      <c r="G31" s="16">
        <f t="shared" si="0"/>
        <v>0</v>
      </c>
      <c r="H31" s="29" t="s">
        <v>50</v>
      </c>
      <c r="J31">
        <v>67</v>
      </c>
      <c r="K31"/>
    </row>
    <row r="32" spans="1:11" ht="60" customHeight="1" x14ac:dyDescent="0.25">
      <c r="A32" s="13">
        <v>9</v>
      </c>
      <c r="B32" s="14" t="s">
        <v>53</v>
      </c>
      <c r="C32" s="28" t="s">
        <v>54</v>
      </c>
      <c r="D32" s="15" t="s">
        <v>35</v>
      </c>
      <c r="E32" s="16">
        <v>1</v>
      </c>
      <c r="F32" s="30"/>
      <c r="G32" s="16">
        <f t="shared" si="0"/>
        <v>0</v>
      </c>
      <c r="H32" s="29" t="s">
        <v>55</v>
      </c>
      <c r="J32">
        <v>69</v>
      </c>
      <c r="K32"/>
    </row>
    <row r="33" spans="1:11" ht="30" customHeight="1" x14ac:dyDescent="0.25">
      <c r="A33" s="13">
        <v>10</v>
      </c>
      <c r="B33" s="14" t="s">
        <v>56</v>
      </c>
      <c r="C33" s="28" t="s">
        <v>57</v>
      </c>
      <c r="D33" s="15" t="s">
        <v>35</v>
      </c>
      <c r="E33" s="16">
        <v>1</v>
      </c>
      <c r="F33" s="30"/>
      <c r="G33" s="16">
        <f t="shared" si="0"/>
        <v>0</v>
      </c>
      <c r="H33" s="29" t="s">
        <v>58</v>
      </c>
      <c r="J33">
        <v>110</v>
      </c>
      <c r="K33"/>
    </row>
    <row r="34" spans="1:11" ht="60" customHeight="1" x14ac:dyDescent="0.25">
      <c r="A34" s="13">
        <v>11</v>
      </c>
      <c r="B34" s="14" t="s">
        <v>59</v>
      </c>
      <c r="C34" s="28" t="s">
        <v>60</v>
      </c>
      <c r="D34" s="15" t="s">
        <v>35</v>
      </c>
      <c r="E34" s="16">
        <v>1</v>
      </c>
      <c r="F34" s="30"/>
      <c r="G34" s="16">
        <f t="shared" si="0"/>
        <v>0</v>
      </c>
      <c r="H34" s="29" t="s">
        <v>61</v>
      </c>
      <c r="J34">
        <v>130</v>
      </c>
      <c r="K34"/>
    </row>
    <row r="35" spans="1:11" ht="45" customHeight="1" x14ac:dyDescent="0.25">
      <c r="A35" s="13">
        <v>12</v>
      </c>
      <c r="B35" s="14" t="s">
        <v>62</v>
      </c>
      <c r="C35" s="28" t="s">
        <v>63</v>
      </c>
      <c r="D35" s="15" t="s">
        <v>35</v>
      </c>
      <c r="E35" s="16">
        <v>1</v>
      </c>
      <c r="F35" s="30"/>
      <c r="G35" s="16">
        <f t="shared" si="0"/>
        <v>0</v>
      </c>
      <c r="H35" s="29" t="s">
        <v>64</v>
      </c>
      <c r="J35">
        <v>295</v>
      </c>
      <c r="K35"/>
    </row>
    <row r="36" spans="1:11" ht="45" customHeight="1" x14ac:dyDescent="0.25">
      <c r="A36" s="13">
        <v>13</v>
      </c>
      <c r="B36" s="14" t="s">
        <v>65</v>
      </c>
      <c r="C36" s="28" t="s">
        <v>66</v>
      </c>
      <c r="D36" s="15" t="s">
        <v>67</v>
      </c>
      <c r="E36" s="16">
        <v>1</v>
      </c>
      <c r="F36" s="30"/>
      <c r="G36" s="16">
        <f t="shared" si="0"/>
        <v>0</v>
      </c>
      <c r="H36" s="29" t="s">
        <v>68</v>
      </c>
      <c r="J36">
        <v>311</v>
      </c>
      <c r="K36"/>
    </row>
    <row r="37" spans="1:11" ht="30" customHeight="1" x14ac:dyDescent="0.25">
      <c r="A37" s="13">
        <v>14</v>
      </c>
      <c r="B37" s="14" t="s">
        <v>69</v>
      </c>
      <c r="C37" s="28" t="s">
        <v>70</v>
      </c>
      <c r="D37" s="15" t="s">
        <v>35</v>
      </c>
      <c r="E37" s="16">
        <v>1</v>
      </c>
      <c r="F37" s="30"/>
      <c r="G37" s="16">
        <f t="shared" si="0"/>
        <v>0</v>
      </c>
      <c r="H37" s="29" t="s">
        <v>71</v>
      </c>
      <c r="J37">
        <v>524</v>
      </c>
      <c r="K37"/>
    </row>
    <row r="38" spans="1:11" ht="90" customHeight="1" x14ac:dyDescent="0.25">
      <c r="A38" s="13">
        <v>15</v>
      </c>
      <c r="B38" s="14" t="s">
        <v>72</v>
      </c>
      <c r="C38" s="28" t="s">
        <v>73</v>
      </c>
      <c r="D38" s="15" t="s">
        <v>67</v>
      </c>
      <c r="E38" s="16">
        <v>1</v>
      </c>
      <c r="F38" s="30"/>
      <c r="G38" s="16">
        <f t="shared" si="0"/>
        <v>0</v>
      </c>
      <c r="H38" s="29" t="s">
        <v>74</v>
      </c>
      <c r="J38">
        <v>537</v>
      </c>
      <c r="K38"/>
    </row>
    <row r="39" spans="1:11" ht="45" customHeight="1" x14ac:dyDescent="0.25">
      <c r="A39" s="13">
        <v>16</v>
      </c>
      <c r="B39" s="14" t="s">
        <v>75</v>
      </c>
      <c r="C39" s="28" t="s">
        <v>76</v>
      </c>
      <c r="D39" s="15" t="s">
        <v>77</v>
      </c>
      <c r="E39" s="16">
        <v>43</v>
      </c>
      <c r="F39" s="30"/>
      <c r="G39" s="16">
        <f t="shared" si="0"/>
        <v>0</v>
      </c>
      <c r="H39" s="29" t="s">
        <v>78</v>
      </c>
      <c r="J39">
        <v>327</v>
      </c>
      <c r="K39"/>
    </row>
    <row r="40" spans="1:11" ht="45" customHeight="1" x14ac:dyDescent="0.25">
      <c r="A40" s="13">
        <v>17</v>
      </c>
      <c r="B40" s="14" t="s">
        <v>79</v>
      </c>
      <c r="C40" s="28" t="s">
        <v>80</v>
      </c>
      <c r="D40" s="15" t="s">
        <v>77</v>
      </c>
      <c r="E40" s="16">
        <v>55</v>
      </c>
      <c r="F40" s="30"/>
      <c r="G40" s="16">
        <f t="shared" si="0"/>
        <v>0</v>
      </c>
      <c r="H40" s="29" t="s">
        <v>81</v>
      </c>
      <c r="J40">
        <v>165</v>
      </c>
      <c r="K40"/>
    </row>
    <row r="41" spans="1:11" ht="30" customHeight="1" x14ac:dyDescent="0.25">
      <c r="A41" s="13">
        <v>18</v>
      </c>
      <c r="B41" s="14" t="s">
        <v>82</v>
      </c>
      <c r="C41" s="28" t="s">
        <v>83</v>
      </c>
      <c r="D41" s="15" t="s">
        <v>77</v>
      </c>
      <c r="E41" s="16">
        <v>182</v>
      </c>
      <c r="F41" s="30"/>
      <c r="G41" s="16">
        <f t="shared" si="0"/>
        <v>0</v>
      </c>
      <c r="H41" s="29" t="s">
        <v>84</v>
      </c>
      <c r="J41">
        <v>167</v>
      </c>
      <c r="K41"/>
    </row>
    <row r="42" spans="1:11" ht="60" customHeight="1" x14ac:dyDescent="0.25">
      <c r="A42" s="13">
        <v>19</v>
      </c>
      <c r="B42" s="14" t="s">
        <v>85</v>
      </c>
      <c r="C42" s="28" t="s">
        <v>86</v>
      </c>
      <c r="D42" s="15" t="s">
        <v>87</v>
      </c>
      <c r="E42" s="16">
        <v>2.5</v>
      </c>
      <c r="F42" s="30"/>
      <c r="G42" s="16">
        <f t="shared" si="0"/>
        <v>0</v>
      </c>
      <c r="H42" s="29" t="s">
        <v>88</v>
      </c>
      <c r="J42">
        <v>416</v>
      </c>
      <c r="K42"/>
    </row>
    <row r="43" spans="1:11" ht="90" customHeight="1" x14ac:dyDescent="0.25">
      <c r="A43" s="13">
        <v>20</v>
      </c>
      <c r="B43" s="14" t="s">
        <v>89</v>
      </c>
      <c r="C43" s="28" t="s">
        <v>90</v>
      </c>
      <c r="D43" s="15" t="s">
        <v>77</v>
      </c>
      <c r="E43" s="16">
        <v>55</v>
      </c>
      <c r="F43" s="30"/>
      <c r="G43" s="16">
        <f t="shared" si="0"/>
        <v>0</v>
      </c>
      <c r="H43" s="29" t="s">
        <v>91</v>
      </c>
      <c r="J43">
        <v>494</v>
      </c>
      <c r="K43"/>
    </row>
    <row r="44" spans="1:11" ht="30" customHeight="1" x14ac:dyDescent="0.25">
      <c r="A44" s="13">
        <v>21</v>
      </c>
      <c r="B44" s="14" t="s">
        <v>92</v>
      </c>
      <c r="C44" s="28" t="s">
        <v>93</v>
      </c>
      <c r="D44" s="15" t="s">
        <v>77</v>
      </c>
      <c r="E44" s="16">
        <v>3</v>
      </c>
      <c r="F44" s="30"/>
      <c r="G44" s="16">
        <f t="shared" si="0"/>
        <v>0</v>
      </c>
      <c r="H44" s="29" t="s">
        <v>94</v>
      </c>
      <c r="J44">
        <v>176</v>
      </c>
      <c r="K44"/>
    </row>
    <row r="45" spans="1:11" ht="75" customHeight="1" x14ac:dyDescent="0.25">
      <c r="A45" s="13">
        <v>22</v>
      </c>
      <c r="B45" s="14" t="s">
        <v>95</v>
      </c>
      <c r="C45" s="28" t="s">
        <v>96</v>
      </c>
      <c r="D45" s="15" t="s">
        <v>77</v>
      </c>
      <c r="E45" s="16">
        <v>3</v>
      </c>
      <c r="F45" s="30"/>
      <c r="G45" s="16">
        <f t="shared" si="0"/>
        <v>0</v>
      </c>
      <c r="H45" s="29" t="s">
        <v>97</v>
      </c>
      <c r="J45">
        <v>177</v>
      </c>
      <c r="K45"/>
    </row>
    <row r="46" spans="1:11" ht="45" customHeight="1" x14ac:dyDescent="0.25">
      <c r="A46" s="13">
        <v>23</v>
      </c>
      <c r="B46" s="14" t="s">
        <v>98</v>
      </c>
      <c r="C46" s="28" t="s">
        <v>99</v>
      </c>
      <c r="D46" s="15" t="s">
        <v>35</v>
      </c>
      <c r="E46" s="16">
        <v>1</v>
      </c>
      <c r="F46" s="30"/>
      <c r="G46" s="16">
        <f t="shared" si="0"/>
        <v>0</v>
      </c>
      <c r="H46" s="29" t="s">
        <v>100</v>
      </c>
      <c r="J46">
        <v>471</v>
      </c>
      <c r="K46"/>
    </row>
    <row r="47" spans="1:11" ht="45" customHeight="1" x14ac:dyDescent="0.25">
      <c r="A47" s="13">
        <v>24</v>
      </c>
      <c r="B47" s="14" t="s">
        <v>101</v>
      </c>
      <c r="C47" s="28" t="s">
        <v>102</v>
      </c>
      <c r="D47" s="15" t="s">
        <v>35</v>
      </c>
      <c r="E47" s="16">
        <v>2</v>
      </c>
      <c r="F47" s="30"/>
      <c r="G47" s="16">
        <f t="shared" si="0"/>
        <v>0</v>
      </c>
      <c r="H47" s="29" t="s">
        <v>103</v>
      </c>
      <c r="J47">
        <v>217</v>
      </c>
      <c r="K47"/>
    </row>
    <row r="48" spans="1:11" ht="45" customHeight="1" x14ac:dyDescent="0.25">
      <c r="A48" s="13">
        <v>25</v>
      </c>
      <c r="B48" s="14" t="s">
        <v>104</v>
      </c>
      <c r="C48" s="28" t="s">
        <v>105</v>
      </c>
      <c r="D48" s="15" t="s">
        <v>87</v>
      </c>
      <c r="E48" s="16">
        <v>0.5</v>
      </c>
      <c r="F48" s="30"/>
      <c r="G48" s="16">
        <f t="shared" si="0"/>
        <v>0</v>
      </c>
      <c r="H48" s="29" t="s">
        <v>106</v>
      </c>
      <c r="J48">
        <v>221</v>
      </c>
      <c r="K48"/>
    </row>
    <row r="49" spans="1:11" ht="30" customHeight="1" x14ac:dyDescent="0.25">
      <c r="A49" s="13">
        <v>26</v>
      </c>
      <c r="B49" s="14" t="s">
        <v>107</v>
      </c>
      <c r="C49" s="28" t="s">
        <v>108</v>
      </c>
      <c r="D49" s="15" t="s">
        <v>67</v>
      </c>
      <c r="E49" s="16">
        <v>1</v>
      </c>
      <c r="F49" s="30"/>
      <c r="G49" s="16">
        <f t="shared" si="0"/>
        <v>0</v>
      </c>
      <c r="H49" s="29" t="s">
        <v>109</v>
      </c>
      <c r="J49">
        <v>224</v>
      </c>
      <c r="K49"/>
    </row>
    <row r="50" spans="1:11" ht="30" customHeight="1" x14ac:dyDescent="0.25">
      <c r="A50" s="13">
        <v>27</v>
      </c>
      <c r="B50" s="14" t="s">
        <v>110</v>
      </c>
      <c r="C50" s="28" t="s">
        <v>111</v>
      </c>
      <c r="D50" s="15" t="s">
        <v>67</v>
      </c>
      <c r="E50" s="16">
        <v>1</v>
      </c>
      <c r="F50" s="30"/>
      <c r="G50" s="16">
        <f t="shared" si="0"/>
        <v>0</v>
      </c>
      <c r="H50" s="29" t="s">
        <v>112</v>
      </c>
      <c r="J50">
        <v>225</v>
      </c>
      <c r="K50"/>
    </row>
    <row r="51" spans="1:11" ht="45" customHeight="1" x14ac:dyDescent="0.25">
      <c r="A51" s="13">
        <v>28</v>
      </c>
      <c r="B51" s="14" t="s">
        <v>113</v>
      </c>
      <c r="C51" s="28" t="s">
        <v>114</v>
      </c>
      <c r="D51" s="15" t="s">
        <v>35</v>
      </c>
      <c r="E51" s="16">
        <v>1</v>
      </c>
      <c r="F51" s="30"/>
      <c r="G51" s="16">
        <f t="shared" si="0"/>
        <v>0</v>
      </c>
      <c r="H51" s="29" t="s">
        <v>115</v>
      </c>
      <c r="J51">
        <v>229</v>
      </c>
      <c r="K51"/>
    </row>
    <row r="52" spans="1:11" ht="45" customHeight="1" x14ac:dyDescent="0.25">
      <c r="A52" s="13">
        <v>29</v>
      </c>
      <c r="B52" s="14" t="s">
        <v>116</v>
      </c>
      <c r="C52" s="28" t="s">
        <v>117</v>
      </c>
      <c r="D52" s="15" t="s">
        <v>35</v>
      </c>
      <c r="E52" s="16">
        <v>1</v>
      </c>
      <c r="F52" s="30"/>
      <c r="G52" s="16">
        <f t="shared" si="0"/>
        <v>0</v>
      </c>
      <c r="H52" s="29" t="s">
        <v>118</v>
      </c>
      <c r="J52">
        <v>233</v>
      </c>
      <c r="K52"/>
    </row>
    <row r="53" spans="1:11" ht="45" customHeight="1" x14ac:dyDescent="0.25">
      <c r="A53" s="13">
        <v>30</v>
      </c>
      <c r="B53" s="14" t="s">
        <v>119</v>
      </c>
      <c r="C53" s="28" t="s">
        <v>120</v>
      </c>
      <c r="D53" s="15" t="s">
        <v>35</v>
      </c>
      <c r="E53" s="16">
        <v>2</v>
      </c>
      <c r="F53" s="30"/>
      <c r="G53" s="16">
        <f t="shared" si="0"/>
        <v>0</v>
      </c>
      <c r="H53" s="29" t="s">
        <v>121</v>
      </c>
      <c r="J53">
        <v>237</v>
      </c>
      <c r="K53"/>
    </row>
    <row r="54" spans="1:11" ht="30" customHeight="1" x14ac:dyDescent="0.25">
      <c r="A54" s="13">
        <v>31</v>
      </c>
      <c r="B54" s="14" t="s">
        <v>122</v>
      </c>
      <c r="C54" s="28" t="s">
        <v>123</v>
      </c>
      <c r="D54" s="15" t="s">
        <v>77</v>
      </c>
      <c r="E54" s="16">
        <v>9.6</v>
      </c>
      <c r="F54" s="30"/>
      <c r="G54" s="16">
        <f t="shared" si="0"/>
        <v>0</v>
      </c>
      <c r="H54" s="29" t="s">
        <v>124</v>
      </c>
      <c r="J54">
        <v>270</v>
      </c>
      <c r="K54"/>
    </row>
    <row r="55" spans="1:11" ht="30" customHeight="1" x14ac:dyDescent="0.25">
      <c r="A55" s="13">
        <v>32</v>
      </c>
      <c r="B55" s="14" t="s">
        <v>125</v>
      </c>
      <c r="C55" s="28" t="s">
        <v>126</v>
      </c>
      <c r="D55" s="15" t="s">
        <v>35</v>
      </c>
      <c r="E55" s="16">
        <v>1</v>
      </c>
      <c r="F55" s="30"/>
      <c r="G55" s="16">
        <f t="shared" si="0"/>
        <v>0</v>
      </c>
      <c r="H55" s="29"/>
      <c r="J55">
        <v>275</v>
      </c>
      <c r="K55"/>
    </row>
    <row r="56" spans="1:11" ht="75" customHeight="1" x14ac:dyDescent="0.25">
      <c r="A56" s="13">
        <v>33</v>
      </c>
      <c r="B56" s="14" t="s">
        <v>127</v>
      </c>
      <c r="C56" s="28" t="s">
        <v>128</v>
      </c>
      <c r="D56" s="15" t="s">
        <v>20</v>
      </c>
      <c r="E56" s="16">
        <v>1</v>
      </c>
      <c r="F56" s="30"/>
      <c r="G56" s="16">
        <f t="shared" si="0"/>
        <v>0</v>
      </c>
      <c r="H56" s="29" t="s">
        <v>129</v>
      </c>
      <c r="J56">
        <v>336</v>
      </c>
      <c r="K56"/>
    </row>
    <row r="57" spans="1:11" ht="27" customHeight="1" x14ac:dyDescent="0.25">
      <c r="A57" s="33" t="s">
        <v>130</v>
      </c>
      <c r="B57" s="34"/>
      <c r="C57" s="34"/>
      <c r="D57" s="34"/>
      <c r="E57" s="34"/>
      <c r="F57" s="34"/>
      <c r="G57" s="27">
        <f>ROUND(0, 2)</f>
        <v>0</v>
      </c>
      <c r="H57" s="23"/>
      <c r="K57"/>
    </row>
    <row r="58" spans="1:11" ht="27" customHeight="1" x14ac:dyDescent="0.25">
      <c r="A58" s="58" t="s">
        <v>131</v>
      </c>
      <c r="B58" s="59"/>
      <c r="C58" s="59"/>
      <c r="D58" s="59"/>
      <c r="E58" s="59"/>
      <c r="F58" s="59"/>
      <c r="G58" s="12">
        <f>ROUND(0+G24+G25+G26+G27+G28+G29+G30+G31+G32+G33+G34+G35+G36+G37+G38+G39+G40+G41+G42+G43+G44+G45+G46+G47+G48+G49+G50+G51+G52+G53+G54+G55+G56, 2)</f>
        <v>0</v>
      </c>
      <c r="K58"/>
    </row>
    <row r="59" spans="1:11" ht="27" customHeight="1" x14ac:dyDescent="0.25">
      <c r="A59" s="58" t="s">
        <v>132</v>
      </c>
      <c r="B59" s="59"/>
      <c r="C59" s="59"/>
      <c r="D59" s="59"/>
      <c r="E59" s="59"/>
      <c r="F59" s="59"/>
      <c r="G59" s="12">
        <f>G57+G58</f>
        <v>0</v>
      </c>
      <c r="K59"/>
    </row>
    <row r="60" spans="1:11" ht="27" customHeight="1" x14ac:dyDescent="0.25">
      <c r="A60" s="57" t="s">
        <v>133</v>
      </c>
      <c r="B60" s="57"/>
      <c r="C60" s="57"/>
      <c r="D60" s="57"/>
      <c r="E60" s="57"/>
      <c r="F60" s="57"/>
      <c r="G60" s="57"/>
      <c r="H60" s="57"/>
      <c r="K60"/>
    </row>
    <row r="61" spans="1:11" ht="27" customHeight="1" x14ac:dyDescent="0.25">
      <c r="A61" s="56" t="s">
        <v>134</v>
      </c>
      <c r="B61" s="56"/>
      <c r="C61" s="56"/>
      <c r="D61" s="56"/>
      <c r="E61" s="56"/>
      <c r="F61" s="56"/>
      <c r="G61" s="56"/>
      <c r="H61" s="56"/>
      <c r="K61"/>
    </row>
    <row r="62" spans="1:11" ht="15.75" customHeight="1" x14ac:dyDescent="0.25">
      <c r="A62" s="24"/>
      <c r="B62" s="31" t="s">
        <v>135</v>
      </c>
      <c r="C62" s="31"/>
      <c r="D62" s="31"/>
      <c r="E62" s="31"/>
      <c r="F62" s="32"/>
      <c r="K62"/>
    </row>
    <row r="63" spans="1:11" ht="45" customHeight="1" x14ac:dyDescent="0.25">
      <c r="A63" s="25" t="s">
        <v>136</v>
      </c>
      <c r="B63" s="98" t="s">
        <v>137</v>
      </c>
      <c r="C63" s="98"/>
      <c r="D63" s="98"/>
      <c r="E63" s="98"/>
      <c r="F63" s="99"/>
      <c r="K63"/>
    </row>
    <row r="64" spans="1:11" ht="60" customHeight="1" x14ac:dyDescent="0.25">
      <c r="A64" s="25" t="s">
        <v>138</v>
      </c>
      <c r="B64" s="98" t="s">
        <v>139</v>
      </c>
      <c r="C64" s="98"/>
      <c r="D64" s="98"/>
      <c r="E64" s="98"/>
      <c r="F64" s="99"/>
      <c r="K64"/>
    </row>
    <row r="65" spans="1:11" ht="45" customHeight="1" x14ac:dyDescent="0.25">
      <c r="A65" s="25" t="s">
        <v>140</v>
      </c>
      <c r="B65" s="98" t="s">
        <v>141</v>
      </c>
      <c r="C65" s="98"/>
      <c r="D65" s="98"/>
      <c r="E65" s="98"/>
      <c r="F65" s="99"/>
      <c r="K65"/>
    </row>
    <row r="66" spans="1:11" ht="75" customHeight="1" x14ac:dyDescent="0.25">
      <c r="A66" s="25" t="s">
        <v>142</v>
      </c>
      <c r="B66" s="98" t="s">
        <v>143</v>
      </c>
      <c r="C66" s="98"/>
      <c r="D66" s="98"/>
      <c r="E66" s="98"/>
      <c r="F66" s="99"/>
      <c r="K66"/>
    </row>
    <row r="67" spans="1:11" ht="120" customHeight="1" x14ac:dyDescent="0.25">
      <c r="A67" s="25" t="s">
        <v>144</v>
      </c>
      <c r="B67" s="98" t="s">
        <v>145</v>
      </c>
      <c r="C67" s="98"/>
      <c r="D67" s="98"/>
      <c r="E67" s="98"/>
      <c r="F67" s="99"/>
      <c r="K67"/>
    </row>
    <row r="68" spans="1:11" x14ac:dyDescent="0.25">
      <c r="A68" s="3"/>
      <c r="B68" s="26"/>
      <c r="C68" s="26"/>
      <c r="D68" s="26"/>
      <c r="E68" s="26"/>
      <c r="F68" s="26"/>
    </row>
    <row r="69" spans="1:11" x14ac:dyDescent="0.25">
      <c r="A69" s="3"/>
    </row>
    <row r="70" spans="1:11" x14ac:dyDescent="0.25">
      <c r="A70" s="3"/>
    </row>
    <row r="71" spans="1:11" x14ac:dyDescent="0.25">
      <c r="A71" s="3"/>
    </row>
    <row r="72" spans="1:11" x14ac:dyDescent="0.25">
      <c r="A72" s="3"/>
    </row>
    <row r="73" spans="1:11" x14ac:dyDescent="0.25">
      <c r="A73" s="3"/>
    </row>
    <row r="74" spans="1:11" x14ac:dyDescent="0.25">
      <c r="A74" s="3"/>
    </row>
    <row r="75" spans="1:11" x14ac:dyDescent="0.25">
      <c r="A75" s="3"/>
    </row>
    <row r="76" spans="1:11" x14ac:dyDescent="0.25">
      <c r="A76" s="3"/>
    </row>
    <row r="77" spans="1:11" x14ac:dyDescent="0.25">
      <c r="A77" s="3"/>
    </row>
    <row r="78" spans="1:11" x14ac:dyDescent="0.25">
      <c r="A78" s="3"/>
    </row>
    <row r="79" spans="1:11" x14ac:dyDescent="0.25">
      <c r="A79" s="3"/>
    </row>
    <row r="80" spans="1:11" x14ac:dyDescent="0.25">
      <c r="A80" s="3"/>
    </row>
    <row r="81" spans="1:1" x14ac:dyDescent="0.25">
      <c r="A81" s="3"/>
    </row>
    <row r="82" spans="1:1" x14ac:dyDescent="0.25">
      <c r="A82" s="3"/>
    </row>
    <row r="83" spans="1:1" x14ac:dyDescent="0.25">
      <c r="A83" s="3"/>
    </row>
    <row r="84" spans="1:1" x14ac:dyDescent="0.25">
      <c r="A84" s="3"/>
    </row>
    <row r="85" spans="1:1" x14ac:dyDescent="0.25">
      <c r="A85" s="3"/>
    </row>
    <row r="86" spans="1:1" x14ac:dyDescent="0.25">
      <c r="A86" s="3"/>
    </row>
    <row r="87" spans="1:1" x14ac:dyDescent="0.25">
      <c r="A87" s="3"/>
    </row>
    <row r="88" spans="1:1" x14ac:dyDescent="0.25">
      <c r="A88" s="3"/>
    </row>
    <row r="89" spans="1:1" x14ac:dyDescent="0.25">
      <c r="A89" s="3"/>
    </row>
    <row r="90" spans="1:1" x14ac:dyDescent="0.25">
      <c r="A90" s="3"/>
    </row>
    <row r="91" spans="1:1" x14ac:dyDescent="0.25">
      <c r="A91" s="3"/>
    </row>
    <row r="92" spans="1:1" x14ac:dyDescent="0.25">
      <c r="A92" s="3"/>
    </row>
    <row r="93" spans="1:1" x14ac:dyDescent="0.25">
      <c r="A93" s="3"/>
    </row>
    <row r="94" spans="1:1" x14ac:dyDescent="0.25">
      <c r="A94" s="3"/>
    </row>
    <row r="95" spans="1:1" x14ac:dyDescent="0.25">
      <c r="A95" s="3"/>
    </row>
    <row r="96" spans="1:1" x14ac:dyDescent="0.25">
      <c r="A96" s="3"/>
    </row>
    <row r="97" spans="1:1" x14ac:dyDescent="0.25">
      <c r="A97" s="3"/>
    </row>
    <row r="98" spans="1:1" x14ac:dyDescent="0.25">
      <c r="A98" s="3"/>
    </row>
    <row r="99" spans="1:1" x14ac:dyDescent="0.25">
      <c r="A99" s="3"/>
    </row>
    <row r="100" spans="1:1" x14ac:dyDescent="0.25">
      <c r="A100" s="3"/>
    </row>
    <row r="101" spans="1:1" x14ac:dyDescent="0.25">
      <c r="A101" s="3"/>
    </row>
    <row r="102" spans="1:1" x14ac:dyDescent="0.25">
      <c r="A102" s="3"/>
    </row>
    <row r="103" spans="1:1" x14ac:dyDescent="0.25">
      <c r="A103" s="3"/>
    </row>
    <row r="104" spans="1:1" x14ac:dyDescent="0.25">
      <c r="A104" s="3"/>
    </row>
    <row r="105" spans="1:1" x14ac:dyDescent="0.25">
      <c r="A105" s="3"/>
    </row>
    <row r="106" spans="1:1" x14ac:dyDescent="0.25">
      <c r="A106" s="3"/>
    </row>
    <row r="107" spans="1:1" x14ac:dyDescent="0.25">
      <c r="A107" s="3"/>
    </row>
    <row r="108" spans="1:1" x14ac:dyDescent="0.25">
      <c r="A108" s="3"/>
    </row>
    <row r="109" spans="1:1" x14ac:dyDescent="0.25">
      <c r="A109" s="3"/>
    </row>
    <row r="110" spans="1:1" x14ac:dyDescent="0.25">
      <c r="A110" s="3"/>
    </row>
    <row r="111" spans="1:1" x14ac:dyDescent="0.25">
      <c r="A111" s="3"/>
    </row>
    <row r="112" spans="1: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</sheetData>
  <sheetProtection password="EB95" sheet="1"/>
  <mergeCells count="42">
    <mergeCell ref="B63:F63"/>
    <mergeCell ref="B64:F64"/>
    <mergeCell ref="B65:F65"/>
    <mergeCell ref="B66:F66"/>
    <mergeCell ref="B67:F67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B62:F62"/>
    <mergeCell ref="A57:F57"/>
    <mergeCell ref="D17:G17"/>
    <mergeCell ref="A19:C21"/>
    <mergeCell ref="D20:G20"/>
    <mergeCell ref="D21:G21"/>
    <mergeCell ref="A17:C17"/>
    <mergeCell ref="A18:C18"/>
    <mergeCell ref="D18:G18"/>
    <mergeCell ref="D19:G19"/>
    <mergeCell ref="A61:H61"/>
    <mergeCell ref="A60:H60"/>
    <mergeCell ref="A58:F58"/>
    <mergeCell ref="A59:F59"/>
  </mergeCells>
  <pageMargins left="0.7" right="0.7" top="0.78740157499999996" bottom="0.78740157499999996" header="0.3" footer="0.3"/>
  <pageSetup paperSize="9" scale="64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2025-11-26T09:03:51Z</cp:lastPrinted>
  <dcterms:created xsi:type="dcterms:W3CDTF">2016-02-28T17:51:02Z</dcterms:created>
  <dcterms:modified xsi:type="dcterms:W3CDTF">2025-12-02T06:12:57Z</dcterms:modified>
  <cp:category/>
</cp:coreProperties>
</file>