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38 URB VAL\"/>
    </mc:Choice>
  </mc:AlternateContent>
  <xr:revisionPtr revIDLastSave="0" documentId="8_{77D1EE32-5F35-40C7-8716-4A3C32FD1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8" i="1" l="1"/>
  <c r="G49" i="1" s="1"/>
</calcChain>
</file>

<file path=xl/sharedStrings.xml><?xml version="1.0" encoding="utf-8"?>
<sst xmlns="http://schemas.openxmlformats.org/spreadsheetml/2006/main" count="144" uniqueCount="125">
  <si>
    <t>Oprava volného bytu č. 4, Jubilejní 52</t>
  </si>
  <si>
    <t>VZ č. 238/2025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</si>
  <si>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</si>
  <si>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</si>
  <si>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</si>
  <si>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</si>
  <si>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</si>
  <si>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</si>
  <si>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</si>
  <si>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</si>
  <si>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</si>
  <si>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</si>
  <si>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</si>
  <si>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</si>
  <si>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</si>
  <si>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</si>
  <si>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</si>
  <si>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313/52</t>
  </si>
  <si>
    <t>Číslo bytu</t>
  </si>
  <si>
    <t>Velikost bytu</t>
  </si>
  <si>
    <t>2+1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</si>
  <si>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</si>
  <si>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</si>
  <si>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</si>
  <si>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</si>
  <si>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</si>
  <si>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</si>
  <si>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</si>
  <si>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</si>
  <si>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</si>
  <si>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</si>
  <si>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</si>
  <si>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</si>
  <si>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</si>
  <si>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</si>
  <si>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</si>
  <si>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</si>
  <si>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</si>
  <si>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</si>
  <si>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</si>
  <si>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</si>
  <si>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</si>
  <si>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</si>
  <si>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</si>
  <si>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</si>
  <si>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</si>
  <si>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</si>
  <si>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</si>
  <si>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</si>
  <si>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</si>
  <si>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</si>
  <si>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</si>
  <si>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</si>
  <si>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</si>
  <si>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</si>
  <si>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</si>
  <si>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1.19</t>
  </si>
  <si>
    <t>3.33</t>
  </si>
  <si>
    <t>3.34</t>
  </si>
  <si>
    <t>3.39</t>
  </si>
  <si>
    <t>3.41</t>
  </si>
  <si>
    <t>3.69</t>
  </si>
  <si>
    <t>3.116</t>
  </si>
  <si>
    <t>3.123</t>
  </si>
  <si>
    <t>3.177</t>
  </si>
  <si>
    <t>3.201</t>
  </si>
  <si>
    <t>3.214</t>
  </si>
  <si>
    <t>4.9</t>
  </si>
  <si>
    <t>4.17</t>
  </si>
  <si>
    <t>4.24</t>
  </si>
  <si>
    <t>5.5</t>
  </si>
  <si>
    <t>5.17</t>
  </si>
  <si>
    <t>7.9</t>
  </si>
  <si>
    <t>7.10</t>
  </si>
  <si>
    <t>7.29</t>
  </si>
  <si>
    <t>9.2</t>
  </si>
  <si>
    <t>11.32</t>
  </si>
  <si>
    <t>revize elektroinstalace a elektrických spotřebičů bytu, vystavení revizní zprávy (2x)</t>
  </si>
  <si>
    <t>odstranění závad zjištěných při elektro revizi nebo kontrole el. spotřebičů</t>
  </si>
  <si>
    <t>výměna dřezu nerez včetně příslušenství</t>
  </si>
  <si>
    <t>výměna pračkového ventilu</t>
  </si>
  <si>
    <t>výměna kuchyňské linky atypický rozměr, viz poznámka</t>
  </si>
  <si>
    <t>výměna digestoře klasické s vnitřním recirkulačním odtahem</t>
  </si>
  <si>
    <t>výměna dveřního prahu – délka 80 cm</t>
  </si>
  <si>
    <t>výměna dřezové desky atypický rozměr, vč. ukončovacích lišt - viz poznámka</t>
  </si>
  <si>
    <t>demontáž a zpětná montáž zařizovacích předmětů, viz poznámka</t>
  </si>
  <si>
    <t>výměna dřezového sifonu</t>
  </si>
  <si>
    <t>Dodání a montáž vestavné elektrické trouby s ventilátorem, energetická třída min. A</t>
  </si>
  <si>
    <t>výměna a montáž elektrické varné desky vestavné vč. dodávky, energ. tř. A - viz poznámka</t>
  </si>
  <si>
    <t>odstranění plovoucí podlahy</t>
  </si>
  <si>
    <t>výměna okrajových lišt plovoucí/vinylové podlahy</t>
  </si>
  <si>
    <t>položení zámkové vinylové podlahy, včetně podložky</t>
  </si>
  <si>
    <t>malba bílá</t>
  </si>
  <si>
    <t>silikonování spár, viz poznámka</t>
  </si>
  <si>
    <t>nátěr oken vnitřních rámů</t>
  </si>
  <si>
    <t>nátěr oken vnějších rámů</t>
  </si>
  <si>
    <t>nátěr interiérových prvků, viz poznámka</t>
  </si>
  <si>
    <t>opravy a seřízení dřevěných oken, viz poznámka</t>
  </si>
  <si>
    <t>celkový úklid po opravách</t>
  </si>
  <si>
    <t>1+1</t>
  </si>
  <si>
    <t>soubor</t>
  </si>
  <si>
    <t>m2</t>
  </si>
  <si>
    <t>m</t>
  </si>
  <si>
    <t>bm</t>
  </si>
  <si>
    <t>1+2</t>
  </si>
  <si>
    <t>položku naceňte dle tabulky níže "Poznámky" zásuvky, vypínače např. zn. "TANGO"(2x2ks pod KU-linkou), LED pásek vedený v liště (pod horními skříňkami KL)</t>
  </si>
  <si>
    <t>nerezový s odkapnou plochou, uzavírací vtok clic - clac s otvorem pro stojánkovou baterii, min. tl. plechu 0,8 mm</t>
  </si>
  <si>
    <t xml:space="preserve">pro AP v KU. pro myčku  ve zdi vše v  chromovaném provedení </t>
  </si>
  <si>
    <t>3,00 m zachovat stejné členění, tl.lamina 18mm včetně skříňky nad digestoř a pro vestavné spotřebiče,  a výsuvného dílu pro myčku, ve spodní části šuplíky, korpusy barva bílá hrany ABS min. 2mm, kování úchyty masivní vodorovné tyčové al. matný, zavírače zásuvek a dvířek s měkkým dorazem při otevírání a zavírání,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 včetně dopojení vody a odpadu(dekor odsouhlasit s objednatelem)</t>
  </si>
  <si>
    <t>černá výsuvná   včetně doložení obkladu k digestoři (dekor odsouhlasit s objednavatelem)</t>
  </si>
  <si>
    <t>dubový lakový mezi PŘ a PO, Kuch a PO</t>
  </si>
  <si>
    <t>3,00 m  tl. 38mm  (s otvorem pro vestavnou varnou desku), ukončovací lišta u obkladu po obvodu desky a boční lišta v hliníkovém provedení (dekor odsouhlasit objednatelem)</t>
  </si>
  <si>
    <t>Demontáž a zpětná montáž dřezové stojánkové baterie</t>
  </si>
  <si>
    <t>včetně novodurového odpadu</t>
  </si>
  <si>
    <t>černá, dle VOP</t>
  </si>
  <si>
    <t xml:space="preserve">v pokojích </t>
  </si>
  <si>
    <t xml:space="preserve">v pokojích, lišty nekotvit ke stěnám ale k podlaze  </t>
  </si>
  <si>
    <t>tl. 4,5mm nášlapná vrstva 0,7mm dekor dřevo(dekor odsouhlasit objednatelem)</t>
  </si>
  <si>
    <t xml:space="preserve">otěruvzdorná  v KU za kuchyňskou linkou   </t>
  </si>
  <si>
    <t>za vanou ve styku s obkladem a dlažbou</t>
  </si>
  <si>
    <t xml:space="preserve">dřevěných EURO oken 6 ks v KU, pokojích. o rozměru 1200 x 1750 mm v koupelně a WC 2 ks o rozměru 750 x 700 mm, v OP 1 ks o rozměru 1800 x 1750 mm barva bílá RAL 9010 včetně přebroušení, vytmelení defektů ošetření dřeva napouštědlem základní a vrchní nátěr, </t>
  </si>
  <si>
    <t>drobné opravy (záseky) na kazetových dveřích a obložkových skládaných zárubních - barva bílá syntetika vzorník RAL 9010, 5 ks - KU prosklené 80cm, 2xOP 80cm plné kazetové, KOUP.- 60cm plné kazetové, 1 ks 90cm vstupní kazetové dveře plné (sjednotit se stávajícím odstínem barvy odsouhlasit s objednavatelem)</t>
  </si>
  <si>
    <t>dřevěných EURO oken v celém bytě dřevěných EURO oken 4 ks v KU, pokojích. o rozměru 1200 x 1750 mm v koupelně a WC 2 ks o rozměru 550 x 550 mm</t>
  </si>
  <si>
    <t>provedení důkladného úklidu bytu včetně umytí oken a rámů</t>
  </si>
  <si>
    <t>27.11.2025 12:33:10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</si>
</sst>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showGridLines="0" tabSelected="1" topLeftCell="A22" zoomScale="115" zoomScaleNormal="115" workbookViewId="0">
      <selection activeCell="F27" sqref="F27:F4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2363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124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23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4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46" si="0">ROUND(E24*F24, 2)</f>
        <v>0</v>
      </c>
      <c r="H24" s="33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55</v>
      </c>
      <c r="C25" s="32" t="s">
        <v>77</v>
      </c>
      <c r="D25" s="15" t="s">
        <v>99</v>
      </c>
      <c r="E25" s="16">
        <v>1</v>
      </c>
      <c r="F25" s="34"/>
      <c r="G25" s="16">
        <f t="shared" si="0"/>
        <v>0</v>
      </c>
      <c r="H25" s="33" t="s">
        <v>36</v>
      </c>
      <c r="J25">
        <v>13</v>
      </c>
      <c r="K25"/>
    </row>
    <row r="26" spans="1:11" ht="105" customHeight="1" x14ac:dyDescent="0.25">
      <c r="A26" s="13">
        <v>3</v>
      </c>
      <c r="B26" s="14" t="s">
        <v>56</v>
      </c>
      <c r="C26" s="32" t="s">
        <v>78</v>
      </c>
      <c r="D26" s="15" t="s">
        <v>100</v>
      </c>
      <c r="E26" s="16">
        <v>1</v>
      </c>
      <c r="F26" s="34">
        <v>15000</v>
      </c>
      <c r="G26" s="16">
        <f t="shared" si="0"/>
        <v>15000</v>
      </c>
      <c r="H26" s="33" t="s">
        <v>105</v>
      </c>
      <c r="J26">
        <v>19</v>
      </c>
      <c r="K26"/>
    </row>
    <row r="27" spans="1:11" ht="90" customHeight="1" x14ac:dyDescent="0.25">
      <c r="A27" s="13">
        <v>4</v>
      </c>
      <c r="B27" s="14" t="s">
        <v>57</v>
      </c>
      <c r="C27" s="32" t="s">
        <v>79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106</v>
      </c>
      <c r="J27">
        <v>74</v>
      </c>
      <c r="K27"/>
    </row>
    <row r="28" spans="1:11" ht="45" customHeight="1" x14ac:dyDescent="0.25">
      <c r="A28" s="13">
        <v>5</v>
      </c>
      <c r="B28" s="14" t="s">
        <v>58</v>
      </c>
      <c r="C28" s="32" t="s">
        <v>80</v>
      </c>
      <c r="D28" s="15" t="s">
        <v>35</v>
      </c>
      <c r="E28" s="16">
        <v>1</v>
      </c>
      <c r="F28" s="34"/>
      <c r="G28" s="16">
        <f t="shared" si="0"/>
        <v>0</v>
      </c>
      <c r="H28" s="33" t="s">
        <v>107</v>
      </c>
      <c r="J28">
        <v>75</v>
      </c>
      <c r="K28"/>
    </row>
    <row r="29" spans="1:11" ht="360" customHeight="1" x14ac:dyDescent="0.25">
      <c r="A29" s="13">
        <v>6</v>
      </c>
      <c r="B29" s="14" t="s">
        <v>59</v>
      </c>
      <c r="C29" s="32" t="s">
        <v>81</v>
      </c>
      <c r="D29" s="15" t="s">
        <v>35</v>
      </c>
      <c r="E29" s="16">
        <v>1</v>
      </c>
      <c r="F29" s="34"/>
      <c r="G29" s="16">
        <f t="shared" si="0"/>
        <v>0</v>
      </c>
      <c r="H29" s="33" t="s">
        <v>108</v>
      </c>
      <c r="J29">
        <v>80</v>
      </c>
      <c r="K29"/>
    </row>
    <row r="30" spans="1:11" ht="75" customHeight="1" x14ac:dyDescent="0.25">
      <c r="A30" s="13">
        <v>7</v>
      </c>
      <c r="B30" s="14" t="s">
        <v>60</v>
      </c>
      <c r="C30" s="32" t="s">
        <v>82</v>
      </c>
      <c r="D30" s="15" t="s">
        <v>35</v>
      </c>
      <c r="E30" s="16">
        <v>1</v>
      </c>
      <c r="F30" s="34"/>
      <c r="G30" s="16">
        <f t="shared" si="0"/>
        <v>0</v>
      </c>
      <c r="H30" s="33" t="s">
        <v>109</v>
      </c>
      <c r="J30">
        <v>82</v>
      </c>
      <c r="K30"/>
    </row>
    <row r="31" spans="1:11" ht="45" customHeight="1" x14ac:dyDescent="0.25">
      <c r="A31" s="13">
        <v>8</v>
      </c>
      <c r="B31" s="14" t="s">
        <v>61</v>
      </c>
      <c r="C31" s="32" t="s">
        <v>83</v>
      </c>
      <c r="D31" s="15" t="s">
        <v>35</v>
      </c>
      <c r="E31" s="16">
        <v>2</v>
      </c>
      <c r="F31" s="34"/>
      <c r="G31" s="16">
        <f t="shared" si="0"/>
        <v>0</v>
      </c>
      <c r="H31" s="33" t="s">
        <v>110</v>
      </c>
      <c r="J31">
        <v>110</v>
      </c>
      <c r="K31"/>
    </row>
    <row r="32" spans="1:11" ht="105" customHeight="1" x14ac:dyDescent="0.25">
      <c r="A32" s="13">
        <v>9</v>
      </c>
      <c r="B32" s="14" t="s">
        <v>62</v>
      </c>
      <c r="C32" s="32" t="s">
        <v>84</v>
      </c>
      <c r="D32" s="15" t="s">
        <v>35</v>
      </c>
      <c r="E32" s="16">
        <v>1</v>
      </c>
      <c r="F32" s="34"/>
      <c r="G32" s="16">
        <f t="shared" si="0"/>
        <v>0</v>
      </c>
      <c r="H32" s="33" t="s">
        <v>111</v>
      </c>
      <c r="J32">
        <v>302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85</v>
      </c>
      <c r="D33" s="15" t="s">
        <v>100</v>
      </c>
      <c r="E33" s="16">
        <v>1</v>
      </c>
      <c r="F33" s="34"/>
      <c r="G33" s="16">
        <f t="shared" si="0"/>
        <v>0</v>
      </c>
      <c r="H33" s="33" t="s">
        <v>112</v>
      </c>
      <c r="J33">
        <v>315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86</v>
      </c>
      <c r="D34" s="15" t="s">
        <v>35</v>
      </c>
      <c r="E34" s="16">
        <v>1</v>
      </c>
      <c r="F34" s="34"/>
      <c r="G34" s="16">
        <f t="shared" si="0"/>
        <v>0</v>
      </c>
      <c r="H34" s="33" t="s">
        <v>113</v>
      </c>
      <c r="J34">
        <v>437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87</v>
      </c>
      <c r="D35" s="15" t="s">
        <v>35</v>
      </c>
      <c r="E35" s="16">
        <v>1</v>
      </c>
      <c r="F35" s="34"/>
      <c r="G35" s="16">
        <f t="shared" si="0"/>
        <v>0</v>
      </c>
      <c r="H35" s="33" t="s">
        <v>114</v>
      </c>
      <c r="J35">
        <v>498</v>
      </c>
      <c r="K35"/>
    </row>
    <row r="36" spans="1:11" ht="60" customHeight="1" x14ac:dyDescent="0.25">
      <c r="A36" s="13">
        <v>13</v>
      </c>
      <c r="B36" s="14" t="s">
        <v>66</v>
      </c>
      <c r="C36" s="32" t="s">
        <v>88</v>
      </c>
      <c r="D36" s="15" t="s">
        <v>35</v>
      </c>
      <c r="E36" s="16">
        <v>1</v>
      </c>
      <c r="F36" s="34"/>
      <c r="G36" s="16">
        <f t="shared" si="0"/>
        <v>0</v>
      </c>
      <c r="H36" s="33" t="s">
        <v>114</v>
      </c>
      <c r="J36">
        <v>527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89</v>
      </c>
      <c r="D37" s="15" t="s">
        <v>101</v>
      </c>
      <c r="E37" s="16">
        <v>35.5</v>
      </c>
      <c r="F37" s="34"/>
      <c r="G37" s="16">
        <f t="shared" si="0"/>
        <v>0</v>
      </c>
      <c r="H37" s="33" t="s">
        <v>115</v>
      </c>
      <c r="J37">
        <v>156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90</v>
      </c>
      <c r="D38" s="15" t="s">
        <v>102</v>
      </c>
      <c r="E38" s="16">
        <v>30</v>
      </c>
      <c r="F38" s="34"/>
      <c r="G38" s="16">
        <f t="shared" si="0"/>
        <v>0</v>
      </c>
      <c r="H38" s="33" t="s">
        <v>116</v>
      </c>
      <c r="J38">
        <v>370</v>
      </c>
      <c r="K38"/>
    </row>
    <row r="39" spans="1:11" ht="60" customHeight="1" x14ac:dyDescent="0.25">
      <c r="A39" s="13">
        <v>16</v>
      </c>
      <c r="B39" s="14" t="s">
        <v>69</v>
      </c>
      <c r="C39" s="32" t="s">
        <v>91</v>
      </c>
      <c r="D39" s="15" t="s">
        <v>101</v>
      </c>
      <c r="E39" s="16">
        <v>35.5</v>
      </c>
      <c r="F39" s="34"/>
      <c r="G39" s="16">
        <f t="shared" si="0"/>
        <v>0</v>
      </c>
      <c r="H39" s="33" t="s">
        <v>117</v>
      </c>
      <c r="J39">
        <v>433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92</v>
      </c>
      <c r="D40" s="15" t="s">
        <v>101</v>
      </c>
      <c r="E40" s="16">
        <v>6.5</v>
      </c>
      <c r="F40" s="34"/>
      <c r="G40" s="16">
        <f t="shared" si="0"/>
        <v>0</v>
      </c>
      <c r="H40" s="33" t="s">
        <v>118</v>
      </c>
      <c r="J40">
        <v>166</v>
      </c>
      <c r="K40"/>
    </row>
    <row r="41" spans="1:11" ht="45" customHeight="1" x14ac:dyDescent="0.25">
      <c r="A41" s="13">
        <v>18</v>
      </c>
      <c r="B41" s="14" t="s">
        <v>71</v>
      </c>
      <c r="C41" s="32" t="s">
        <v>93</v>
      </c>
      <c r="D41" s="15" t="s">
        <v>103</v>
      </c>
      <c r="E41" s="16">
        <v>2.2999999999999998</v>
      </c>
      <c r="F41" s="34"/>
      <c r="G41" s="16">
        <f t="shared" si="0"/>
        <v>0</v>
      </c>
      <c r="H41" s="33" t="s">
        <v>119</v>
      </c>
      <c r="J41">
        <v>416</v>
      </c>
      <c r="K41"/>
    </row>
    <row r="42" spans="1:11" ht="150" customHeight="1" x14ac:dyDescent="0.25">
      <c r="A42" s="13">
        <v>19</v>
      </c>
      <c r="B42" s="14" t="s">
        <v>72</v>
      </c>
      <c r="C42" s="32" t="s">
        <v>94</v>
      </c>
      <c r="D42" s="15" t="s">
        <v>35</v>
      </c>
      <c r="E42" s="16">
        <v>6</v>
      </c>
      <c r="F42" s="34"/>
      <c r="G42" s="16">
        <f t="shared" si="0"/>
        <v>0</v>
      </c>
      <c r="H42" s="33" t="s">
        <v>120</v>
      </c>
      <c r="J42">
        <v>202</v>
      </c>
      <c r="K42"/>
    </row>
    <row r="43" spans="1:11" ht="150" customHeight="1" x14ac:dyDescent="0.25">
      <c r="A43" s="13">
        <v>20</v>
      </c>
      <c r="B43" s="14" t="s">
        <v>73</v>
      </c>
      <c r="C43" s="32" t="s">
        <v>95</v>
      </c>
      <c r="D43" s="15" t="s">
        <v>35</v>
      </c>
      <c r="E43" s="16">
        <v>6</v>
      </c>
      <c r="F43" s="34"/>
      <c r="G43" s="16">
        <f t="shared" si="0"/>
        <v>0</v>
      </c>
      <c r="H43" s="33" t="s">
        <v>120</v>
      </c>
      <c r="J43">
        <v>203</v>
      </c>
      <c r="K43"/>
    </row>
    <row r="44" spans="1:11" ht="195" customHeight="1" x14ac:dyDescent="0.25">
      <c r="A44" s="13">
        <v>21</v>
      </c>
      <c r="B44" s="14" t="s">
        <v>74</v>
      </c>
      <c r="C44" s="32" t="s">
        <v>96</v>
      </c>
      <c r="D44" s="15" t="s">
        <v>100</v>
      </c>
      <c r="E44" s="16">
        <v>1</v>
      </c>
      <c r="F44" s="34"/>
      <c r="G44" s="16">
        <f t="shared" si="0"/>
        <v>0</v>
      </c>
      <c r="H44" s="33" t="s">
        <v>121</v>
      </c>
      <c r="J44">
        <v>452</v>
      </c>
      <c r="K44"/>
    </row>
    <row r="45" spans="1:11" ht="90" customHeight="1" x14ac:dyDescent="0.25">
      <c r="A45" s="13">
        <v>22</v>
      </c>
      <c r="B45" s="14" t="s">
        <v>75</v>
      </c>
      <c r="C45" s="32" t="s">
        <v>97</v>
      </c>
      <c r="D45" s="15" t="s">
        <v>35</v>
      </c>
      <c r="E45" s="16">
        <v>6</v>
      </c>
      <c r="F45" s="34"/>
      <c r="G45" s="16">
        <f t="shared" si="0"/>
        <v>0</v>
      </c>
      <c r="H45" s="33" t="s">
        <v>122</v>
      </c>
      <c r="J45">
        <v>238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98</v>
      </c>
      <c r="D46" s="15" t="s">
        <v>104</v>
      </c>
      <c r="E46" s="16">
        <v>1</v>
      </c>
      <c r="F46" s="34"/>
      <c r="G46" s="16">
        <f t="shared" si="0"/>
        <v>0</v>
      </c>
      <c r="H46" s="33" t="s">
        <v>123</v>
      </c>
      <c r="J46">
        <v>308</v>
      </c>
      <c r="K46"/>
    </row>
    <row r="47" spans="1:11" ht="27" customHeight="1" x14ac:dyDescent="0.25">
      <c r="A47" s="38" t="s">
        <v>54</v>
      </c>
      <c r="B47" s="39"/>
      <c r="C47" s="39"/>
      <c r="D47" s="39"/>
      <c r="E47" s="39"/>
      <c r="F47" s="39"/>
      <c r="G47" s="31">
        <f>ROUND(0, 2)</f>
        <v>0</v>
      </c>
      <c r="H47" s="23"/>
      <c r="K47"/>
    </row>
    <row r="48" spans="1:11" ht="27" customHeight="1" x14ac:dyDescent="0.25">
      <c r="A48" s="63" t="s">
        <v>53</v>
      </c>
      <c r="B48" s="64"/>
      <c r="C48" s="64"/>
      <c r="D48" s="64"/>
      <c r="E48" s="64"/>
      <c r="F48" s="64"/>
      <c r="G48" s="12">
        <f>ROUND(0+G24+G25+G26+G27+G28+G29+G30+G31+G32+G33+G34+G35+G36+G37+G38+G39+G40+G41+G42+G43+G44+G45+G46, 2)</f>
        <v>15000</v>
      </c>
      <c r="K48"/>
    </row>
    <row r="49" spans="1:11" ht="27" customHeight="1" x14ac:dyDescent="0.25">
      <c r="A49" s="63" t="s">
        <v>52</v>
      </c>
      <c r="B49" s="64"/>
      <c r="C49" s="64"/>
      <c r="D49" s="64"/>
      <c r="E49" s="64"/>
      <c r="F49" s="64"/>
      <c r="G49" s="12">
        <f>G47+G48</f>
        <v>15000</v>
      </c>
      <c r="K49"/>
    </row>
    <row r="50" spans="1:11" ht="27" customHeight="1" x14ac:dyDescent="0.25">
      <c r="A50" s="62" t="s">
        <v>51</v>
      </c>
      <c r="B50" s="62"/>
      <c r="C50" s="62"/>
      <c r="D50" s="62"/>
      <c r="E50" s="62"/>
      <c r="F50" s="62"/>
      <c r="G50" s="62"/>
      <c r="H50" s="62"/>
      <c r="K50"/>
    </row>
    <row r="51" spans="1:11" ht="27" customHeight="1" x14ac:dyDescent="0.25">
      <c r="A51" s="61" t="s">
        <v>50</v>
      </c>
      <c r="B51" s="61"/>
      <c r="C51" s="61"/>
      <c r="D51" s="61"/>
      <c r="E51" s="61"/>
      <c r="F51" s="61"/>
      <c r="G51" s="61"/>
      <c r="H51" s="61"/>
      <c r="K51"/>
    </row>
    <row r="52" spans="1:11" ht="35.1" customHeight="1" x14ac:dyDescent="0.25">
      <c r="A52" s="27" t="s">
        <v>49</v>
      </c>
      <c r="B52" s="28"/>
      <c r="C52" s="28"/>
      <c r="D52" s="28"/>
      <c r="E52" s="29"/>
      <c r="F52" s="35"/>
      <c r="G52" s="26" t="s">
        <v>48</v>
      </c>
      <c r="H52" s="1"/>
      <c r="K52"/>
    </row>
    <row r="53" spans="1:11" ht="15.75" customHeight="1" x14ac:dyDescent="0.25">
      <c r="A53" s="24"/>
      <c r="B53" s="36" t="s">
        <v>47</v>
      </c>
      <c r="C53" s="36"/>
      <c r="D53" s="36"/>
      <c r="E53" s="36"/>
      <c r="F53" s="37"/>
      <c r="K53"/>
    </row>
    <row r="54" spans="1:11" ht="45" customHeight="1" x14ac:dyDescent="0.25">
      <c r="A54" s="25" t="s">
        <v>46</v>
      </c>
      <c r="B54" s="103" t="s">
        <v>45</v>
      </c>
      <c r="C54" s="103"/>
      <c r="D54" s="103"/>
      <c r="E54" s="103"/>
      <c r="F54" s="104"/>
      <c r="K54"/>
    </row>
    <row r="55" spans="1:11" ht="60" customHeight="1" x14ac:dyDescent="0.25">
      <c r="A55" s="25" t="s">
        <v>44</v>
      </c>
      <c r="B55" s="103" t="s">
        <v>43</v>
      </c>
      <c r="C55" s="103"/>
      <c r="D55" s="103"/>
      <c r="E55" s="103"/>
      <c r="F55" s="104"/>
      <c r="K55"/>
    </row>
    <row r="56" spans="1:11" ht="45" customHeight="1" x14ac:dyDescent="0.25">
      <c r="A56" s="25" t="s">
        <v>42</v>
      </c>
      <c r="B56" s="103" t="s">
        <v>41</v>
      </c>
      <c r="C56" s="103"/>
      <c r="D56" s="103"/>
      <c r="E56" s="103"/>
      <c r="F56" s="104"/>
      <c r="K56"/>
    </row>
    <row r="57" spans="1:11" ht="75" customHeight="1" x14ac:dyDescent="0.25">
      <c r="A57" s="25" t="s">
        <v>40</v>
      </c>
      <c r="B57" s="103" t="s">
        <v>39</v>
      </c>
      <c r="C57" s="103"/>
      <c r="D57" s="103"/>
      <c r="E57" s="103"/>
      <c r="F57" s="104"/>
      <c r="K57"/>
    </row>
    <row r="58" spans="1:11" ht="120" customHeight="1" x14ac:dyDescent="0.25">
      <c r="A58" s="25" t="s">
        <v>38</v>
      </c>
      <c r="B58" s="103" t="s">
        <v>37</v>
      </c>
      <c r="C58" s="103"/>
      <c r="D58" s="103"/>
      <c r="E58" s="103"/>
      <c r="F58" s="104"/>
      <c r="K58"/>
    </row>
    <row r="59" spans="1:11" x14ac:dyDescent="0.25">
      <c r="A59" s="3"/>
      <c r="B59" s="30"/>
      <c r="C59" s="30"/>
      <c r="D59" s="30"/>
      <c r="E59" s="30"/>
      <c r="F59" s="30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</sheetData>
  <sheetProtection password="EB95" sheet="1"/>
  <mergeCells count="42">
    <mergeCell ref="B54:F54"/>
    <mergeCell ref="B55:F55"/>
    <mergeCell ref="B56:F56"/>
    <mergeCell ref="B57:F57"/>
    <mergeCell ref="B58:F5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3:F53"/>
    <mergeCell ref="A47:F47"/>
    <mergeCell ref="D17:G17"/>
    <mergeCell ref="A19:C21"/>
    <mergeCell ref="D20:G20"/>
    <mergeCell ref="D21:G21"/>
    <mergeCell ref="A17:C17"/>
    <mergeCell ref="A18:C18"/>
    <mergeCell ref="D18:G18"/>
    <mergeCell ref="D19:G19"/>
    <mergeCell ref="A51:H51"/>
    <mergeCell ref="A50:H50"/>
    <mergeCell ref="A48:F48"/>
    <mergeCell ref="A49:F4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2025-11-27T12:53:45Z</cp:lastPrinted>
  <dcterms:created xsi:type="dcterms:W3CDTF">2016-02-28T17:51:02Z</dcterms:created>
  <dcterms:modified xsi:type="dcterms:W3CDTF">2025-12-04T07:56:44Z</dcterms:modified>
  <cp:category/>
</cp:coreProperties>
</file>