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Kryl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162913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0" i="1" s="1"/>
  <c r="G25" i="1"/>
  <c r="G24" i="1"/>
</calcChain>
</file>

<file path=xl/sharedStrings.xml><?xml version="1.0" encoding="utf-8"?>
<sst xmlns="http://schemas.openxmlformats.org/spreadsheetml/2006/main" count="279" uniqueCount="213">
  <si>
    <t>Oprava volného bytu č.41, Výškovická 153/447</t>
  </si>
  <si>
    <t>VZ č. 143/2018</t>
  </si>
  <si>
    <t>13.7.2018 12:23:58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</si>
  <si>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</si>
  <si>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</si>
  <si>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</si>
  <si>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</si>
  <si>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</si>
  <si>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</si>
  <si>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</si>
  <si>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</si>
  <si>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</si>
  <si>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</si>
  <si>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</si>
  <si>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</si>
  <si>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</si>
  <si>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</si>
  <si>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</si>
  <si>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</si>
  <si>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</si>
  <si>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</si>
  <si>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</si>
  <si>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</si>
  <si>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</si>
  <si>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</si>
  <si>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</si>
  <si>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</si>
  <si>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</si>
  <si>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</si>
  <si>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</si>
  <si>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</si>
  <si>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</si>
  <si>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</si>
  <si>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</si>
  <si>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</si>
  <si>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</si>
  <si>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</si>
  <si>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</si>
  <si>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</si>
  <si>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</si>
  <si>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</si>
  <si>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</si>
  <si>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</si>
  <si>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
"POZNÁMKY"</t>
  </si>
  <si>
    <t>1.20</t>
  </si>
  <si>
    <t>revize plynoinstalace, tlaková zkouška, vpuštění plynu, vystavení revizní zprávy (2x)</t>
  </si>
  <si>
    <t>3.1</t>
  </si>
  <si>
    <t>výměna wc kombi</t>
  </si>
  <si>
    <t>včetně odpadů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</si>
  <si>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</si>
  <si>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</si>
  <si>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</si>
  <si>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</si>
  <si>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</si>
  <si>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</si>
  <si>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</si>
  <si>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</si>
  <si>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</si>
  <si>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menší typ</t>
  </si>
  <si>
    <t>3.10</t>
  </si>
  <si>
    <t>výměna vany 160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</si>
  <si>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</si>
  <si>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</si>
  <si>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</si>
  <si>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</si>
  <si>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</si>
  <si>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včetně příslušenství</t>
  </si>
  <si>
    <t>3.28</t>
  </si>
  <si>
    <t>výměna baterie vanové nástěnné R100</t>
  </si>
  <si>
    <t>se sprch. setem</t>
  </si>
  <si>
    <t>3.33</t>
  </si>
  <si>
    <t>výměna dřezu nerez včetně příslušenství</t>
  </si>
  <si>
    <t>3.34</t>
  </si>
  <si>
    <t>výměna pračkového ventilu</t>
  </si>
  <si>
    <t>3.42</t>
  </si>
  <si>
    <t>výměna digestoře komínové s vnějším odtahem</t>
  </si>
  <si>
    <t>dopojení na VZT</t>
  </si>
  <si>
    <t>3.45</t>
  </si>
  <si>
    <t>výměna vestavěné skříně dvoukřídlové – šíře 150 cm</t>
  </si>
  <si>
    <t>předsíň umístění dle stávající</t>
  </si>
  <si>
    <t>3.53</t>
  </si>
  <si>
    <t>výměna vstupních vchodových protipožárních dveří 90 cm</t>
  </si>
  <si>
    <t>dekor dřeva včetně kukátka odolnost EI 30DP</t>
  </si>
  <si>
    <t>3.54</t>
  </si>
  <si>
    <t>výměna vnitřních dveří – plné 60 cm</t>
  </si>
  <si>
    <t>wc+kou</t>
  </si>
  <si>
    <t>3.56</t>
  </si>
  <si>
    <t>výměna vnitřních dveří – plné 80 cm</t>
  </si>
  <si>
    <t>3.60</t>
  </si>
  <si>
    <t>výměna vnitřních dveří – prosklené 2/3 sklo 80 cm</t>
  </si>
  <si>
    <t>kuchyně</t>
  </si>
  <si>
    <t>3.67</t>
  </si>
  <si>
    <t>výměna dveřního prahu – délka 60 cm</t>
  </si>
  <si>
    <t>3.69</t>
  </si>
  <si>
    <t>výměna dveřního prahu – délka 80 cm</t>
  </si>
  <si>
    <t>pokoje</t>
  </si>
  <si>
    <t>3.70</t>
  </si>
  <si>
    <t>výměna dveřního prahu – délka 90 cm</t>
  </si>
  <si>
    <t>vstupní bytové dveře</t>
  </si>
  <si>
    <t>3.82</t>
  </si>
  <si>
    <t>výměna dveřního kování</t>
  </si>
  <si>
    <t>pokoje+wc a kou</t>
  </si>
  <si>
    <t>3.83</t>
  </si>
  <si>
    <t>výměna zámku u dveří</t>
  </si>
  <si>
    <t>pokoje+wc a kou, 1 ks vstupní byt.dveře</t>
  </si>
  <si>
    <t>3.84</t>
  </si>
  <si>
    <t>výměna zárubně ocelové pro dveře – šířky 60 cm</t>
  </si>
  <si>
    <t>3.90</t>
  </si>
  <si>
    <t>výměna zárubně ocelové pro vstupní vchodové dveře – šířky 90 cm</t>
  </si>
  <si>
    <t>3.111</t>
  </si>
  <si>
    <t>výměna kombinovaného plynového sporáku (s el. troubou), vč. příslušenství</t>
  </si>
  <si>
    <t>pokud neprojde revizí, 2 pečící plechy</t>
  </si>
  <si>
    <t>3.115</t>
  </si>
  <si>
    <t>výměna dřezové desky dl. 180 cm, vč. ukončovacích lišt</t>
  </si>
  <si>
    <t>3.120</t>
  </si>
  <si>
    <t>oprava kuchyňské linky, viz poznámka</t>
  </si>
  <si>
    <t>seřízení pantů, drobné truhlářské opravy</t>
  </si>
  <si>
    <t>3.144</t>
  </si>
  <si>
    <t>demontáž a likvidace dřevěných zárubní</t>
  </si>
  <si>
    <t>2x WC+KOU, 1 ks vstupní dveře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</si>
  <si>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</si>
  <si>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</si>
  <si>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</si>
  <si>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</si>
  <si>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</si>
  <si>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</si>
  <si>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</si>
  <si>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</si>
  <si>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</si>
  <si>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předsíň, wc+kou</t>
  </si>
  <si>
    <t>4.5</t>
  </si>
  <si>
    <t>nalepení obvodové lišty PVC</t>
  </si>
  <si>
    <t>bm</t>
  </si>
  <si>
    <t>5.2</t>
  </si>
  <si>
    <t>lokální opravy prasklin, prasklin panelových spojů</t>
  </si>
  <si>
    <t>5.5</t>
  </si>
  <si>
    <t>malba bílá</t>
  </si>
  <si>
    <t>bok spižní skříně u kuch. linky bílá barva</t>
  </si>
  <si>
    <t>5.6</t>
  </si>
  <si>
    <t>malba dvojnásobná bílá</t>
  </si>
  <si>
    <t>5.7</t>
  </si>
  <si>
    <t>malba voděodolnou barvou – bytové jádro</t>
  </si>
  <si>
    <t>zevnitř včetně podhledů mimo keram. obklad</t>
  </si>
  <si>
    <t>5.14</t>
  </si>
  <si>
    <t>přetmelení spojů, viz poznámka</t>
  </si>
  <si>
    <t>6.3</t>
  </si>
  <si>
    <t>obezdění vany 160 cm,včetně instalace vanových dvířek</t>
  </si>
  <si>
    <t>6.7</t>
  </si>
  <si>
    <t>úprava podkladu pod obklad , včetně hydroizolace, viz poznámka</t>
  </si>
  <si>
    <t>12 m 2 vana, 4 m 2 mezi vrchní a spodní část KL</t>
  </si>
  <si>
    <t>6.9</t>
  </si>
  <si>
    <t>provedení keramického obkladu</t>
  </si>
  <si>
    <t>12 m 2 vana, 160 cm od podlahy, 4 m 2 mezi vrchní a spodní část KL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</si>
  <si>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</si>
  <si>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</si>
  <si>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</si>
  <si>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</si>
  <si>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</si>
  <si>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</si>
  <si>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</si>
  <si>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</si>
  <si>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</si>
  <si>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</si>
  <si>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</si>
  <si>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</si>
  <si>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</si>
  <si>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</si>
  <si>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</si>
  <si>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</si>
  <si>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</si>
  <si>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</si>
  <si>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wc+kou, hnědá</t>
  </si>
  <si>
    <t>7.16</t>
  </si>
  <si>
    <t>nátěr zárubní – šířka 80 cm</t>
  </si>
  <si>
    <t>hnědá</t>
  </si>
  <si>
    <t>7.17</t>
  </si>
  <si>
    <t>nátěr zárubní – šířka 90 cm</t>
  </si>
  <si>
    <t>vstupní dveře, hnědá</t>
  </si>
  <si>
    <t>7.23</t>
  </si>
  <si>
    <t>nátěr bytového jádra, viz. poznámka</t>
  </si>
  <si>
    <t>zvenčí bílá barva</t>
  </si>
  <si>
    <t>8.24</t>
  </si>
  <si>
    <t>kontrola a případná oprava (výměna) odpadů</t>
  </si>
  <si>
    <t>kuch. linka</t>
  </si>
  <si>
    <t>9.1</t>
  </si>
  <si>
    <t>opravy a seřízení plastových oken, viz poznámka</t>
  </si>
  <si>
    <t>celý byt</t>
  </si>
  <si>
    <t>9.17</t>
  </si>
  <si>
    <t>výměna kování k zámkové vložce, viz poznámka</t>
  </si>
  <si>
    <t>vstupní byt.dveře</t>
  </si>
  <si>
    <t>9.24</t>
  </si>
  <si>
    <t>demontáž bytových doplňků, viz poznámka</t>
  </si>
  <si>
    <t>Dřevěné držáky rolet 4 pokoje a předsíň</t>
  </si>
  <si>
    <t>11.21</t>
  </si>
  <si>
    <t>vyčištění kuchyňské linky 180 cm</t>
  </si>
  <si>
    <t>11.23</t>
  </si>
  <si>
    <t>vyčištění spižní skříně</t>
  </si>
  <si>
    <t>11.28</t>
  </si>
  <si>
    <t>umytí oken plastových, včetně rámu a parapetu, viz poznámka</t>
  </si>
  <si>
    <t>11.33</t>
  </si>
  <si>
    <t>celkový úklid po opravách</t>
  </si>
  <si>
    <t>11.37</t>
  </si>
  <si>
    <t>vyčištění svítidel včetně odmaštění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</si>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</sst>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252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63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75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83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86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94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85</v>
      </c>
      <c r="J42" s="1">
        <v>95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3</v>
      </c>
      <c r="F43" s="38"/>
      <c r="G43" s="19">
        <f t="shared" si="0"/>
        <v>0</v>
      </c>
      <c r="H43" s="37"/>
      <c r="J43" s="1">
        <v>97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90</v>
      </c>
      <c r="J44" s="1">
        <v>101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85</v>
      </c>
      <c r="J45" s="1">
        <v>108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95</v>
      </c>
      <c r="J46" s="1">
        <v>110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98</v>
      </c>
      <c r="J47" s="1">
        <v>111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6</v>
      </c>
      <c r="F48" s="38"/>
      <c r="G48" s="19">
        <f t="shared" si="0"/>
        <v>0</v>
      </c>
      <c r="H48" s="37" t="s">
        <v>101</v>
      </c>
      <c r="J48" s="1">
        <v>123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7</v>
      </c>
      <c r="F49" s="38"/>
      <c r="G49" s="19">
        <f t="shared" si="0"/>
        <v>0</v>
      </c>
      <c r="H49" s="37" t="s">
        <v>104</v>
      </c>
      <c r="J49" s="1">
        <v>124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85</v>
      </c>
      <c r="J50" s="1">
        <v>125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131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297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301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116</v>
      </c>
      <c r="J54" s="1">
        <v>312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119</v>
      </c>
      <c r="J55" s="1">
        <v>360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122</v>
      </c>
      <c r="E56" s="19">
        <v>53</v>
      </c>
      <c r="F56" s="38"/>
      <c r="G56" s="19">
        <f t="shared" ref="G56:G87" si="1">ROUND(E56*F56, 2)</f>
        <v>0</v>
      </c>
      <c r="H56" s="37"/>
      <c r="J56" s="1">
        <v>148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122</v>
      </c>
      <c r="E57" s="19">
        <v>53</v>
      </c>
      <c r="F57" s="38"/>
      <c r="G57" s="19">
        <f t="shared" si="1"/>
        <v>0</v>
      </c>
      <c r="H57" s="37"/>
      <c r="J57" s="1">
        <v>149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122</v>
      </c>
      <c r="E58" s="19">
        <v>40</v>
      </c>
      <c r="F58" s="38"/>
      <c r="G58" s="19">
        <f t="shared" si="1"/>
        <v>0</v>
      </c>
      <c r="H58" s="37"/>
      <c r="J58" s="1">
        <v>150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122</v>
      </c>
      <c r="E59" s="19">
        <v>13</v>
      </c>
      <c r="F59" s="38"/>
      <c r="G59" s="19">
        <f t="shared" si="1"/>
        <v>0</v>
      </c>
      <c r="H59" s="37" t="s">
        <v>129</v>
      </c>
      <c r="J59" s="1">
        <v>151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132</v>
      </c>
      <c r="E60" s="19">
        <v>80</v>
      </c>
      <c r="F60" s="38"/>
      <c r="G60" s="19">
        <f t="shared" si="1"/>
        <v>0</v>
      </c>
      <c r="H60" s="37"/>
      <c r="J60" s="1">
        <v>152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122</v>
      </c>
      <c r="E61" s="19">
        <v>10</v>
      </c>
      <c r="F61" s="38"/>
      <c r="G61" s="19">
        <f t="shared" si="1"/>
        <v>0</v>
      </c>
      <c r="H61" s="37"/>
      <c r="J61" s="1">
        <v>163</v>
      </c>
    </row>
    <row r="62" spans="1:10" ht="29.25" customHeight="1" x14ac:dyDescent="0.25">
      <c r="A62" s="16">
        <v>39</v>
      </c>
      <c r="B62" s="17" t="s">
        <v>135</v>
      </c>
      <c r="C62" s="36" t="s">
        <v>136</v>
      </c>
      <c r="D62" s="18" t="s">
        <v>122</v>
      </c>
      <c r="E62" s="19">
        <v>2</v>
      </c>
      <c r="F62" s="38"/>
      <c r="G62" s="19">
        <f t="shared" si="1"/>
        <v>0</v>
      </c>
      <c r="H62" s="37" t="s">
        <v>137</v>
      </c>
      <c r="J62" s="1">
        <v>166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122</v>
      </c>
      <c r="E63" s="19">
        <v>240</v>
      </c>
      <c r="F63" s="38"/>
      <c r="G63" s="19">
        <f t="shared" si="1"/>
        <v>0</v>
      </c>
      <c r="H63" s="37"/>
      <c r="J63" s="1">
        <v>167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122</v>
      </c>
      <c r="E64" s="19">
        <v>15</v>
      </c>
      <c r="F64" s="38"/>
      <c r="G64" s="19">
        <f t="shared" si="1"/>
        <v>0</v>
      </c>
      <c r="H64" s="37" t="s">
        <v>142</v>
      </c>
      <c r="J64" s="1">
        <v>168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132</v>
      </c>
      <c r="E65" s="19">
        <v>3</v>
      </c>
      <c r="F65" s="38"/>
      <c r="G65" s="19">
        <f t="shared" si="1"/>
        <v>0</v>
      </c>
      <c r="H65" s="37"/>
      <c r="J65" s="1">
        <v>364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171</v>
      </c>
    </row>
    <row r="67" spans="1:10" ht="33.75" customHeight="1" x14ac:dyDescent="0.25">
      <c r="A67" s="16">
        <v>44</v>
      </c>
      <c r="B67" s="17" t="s">
        <v>147</v>
      </c>
      <c r="C67" s="36" t="s">
        <v>148</v>
      </c>
      <c r="D67" s="18" t="s">
        <v>122</v>
      </c>
      <c r="E67" s="19">
        <v>16</v>
      </c>
      <c r="F67" s="38"/>
      <c r="G67" s="19">
        <f t="shared" si="1"/>
        <v>0</v>
      </c>
      <c r="H67" s="37" t="s">
        <v>149</v>
      </c>
      <c r="J67" s="1">
        <v>175</v>
      </c>
    </row>
    <row r="68" spans="1:10" ht="45" customHeight="1" x14ac:dyDescent="0.25">
      <c r="A68" s="16">
        <v>45</v>
      </c>
      <c r="B68" s="17" t="s">
        <v>150</v>
      </c>
      <c r="C68" s="36" t="s">
        <v>151</v>
      </c>
      <c r="D68" s="18" t="s">
        <v>122</v>
      </c>
      <c r="E68" s="19">
        <v>16</v>
      </c>
      <c r="F68" s="38"/>
      <c r="G68" s="19">
        <f t="shared" si="1"/>
        <v>0</v>
      </c>
      <c r="H68" s="37" t="s">
        <v>152</v>
      </c>
      <c r="J68" s="1">
        <v>177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122</v>
      </c>
      <c r="E69" s="19">
        <v>15</v>
      </c>
      <c r="F69" s="38"/>
      <c r="G69" s="19">
        <f t="shared" si="1"/>
        <v>0</v>
      </c>
      <c r="H69" s="37"/>
      <c r="J69" s="1">
        <v>187</v>
      </c>
    </row>
    <row r="70" spans="1:10" ht="29.25" customHeight="1" x14ac:dyDescent="0.25">
      <c r="A70" s="16">
        <v>47</v>
      </c>
      <c r="B70" s="17" t="s">
        <v>155</v>
      </c>
      <c r="C70" s="36" t="s">
        <v>156</v>
      </c>
      <c r="D70" s="18" t="s">
        <v>122</v>
      </c>
      <c r="E70" s="19">
        <v>25</v>
      </c>
      <c r="F70" s="38"/>
      <c r="G70" s="19">
        <f t="shared" si="1"/>
        <v>0</v>
      </c>
      <c r="H70" s="37"/>
      <c r="J70" s="1">
        <v>188</v>
      </c>
    </row>
    <row r="71" spans="1:10" ht="29.25" customHeight="1" x14ac:dyDescent="0.25">
      <c r="A71" s="16">
        <v>48</v>
      </c>
      <c r="B71" s="17" t="s">
        <v>157</v>
      </c>
      <c r="C71" s="36" t="s">
        <v>158</v>
      </c>
      <c r="D71" s="18" t="s">
        <v>122</v>
      </c>
      <c r="E71" s="19">
        <v>4</v>
      </c>
      <c r="F71" s="38"/>
      <c r="G71" s="19">
        <f t="shared" si="1"/>
        <v>0</v>
      </c>
      <c r="H71" s="37"/>
      <c r="J71" s="1">
        <v>189</v>
      </c>
    </row>
    <row r="72" spans="1:10" ht="29.25" customHeight="1" x14ac:dyDescent="0.25">
      <c r="A72" s="16">
        <v>49</v>
      </c>
      <c r="B72" s="17" t="s">
        <v>159</v>
      </c>
      <c r="C72" s="36" t="s">
        <v>160</v>
      </c>
      <c r="D72" s="18" t="s">
        <v>122</v>
      </c>
      <c r="E72" s="19">
        <v>4</v>
      </c>
      <c r="F72" s="38"/>
      <c r="G72" s="19">
        <f t="shared" si="1"/>
        <v>0</v>
      </c>
      <c r="H72" s="37"/>
      <c r="J72" s="1">
        <v>191</v>
      </c>
    </row>
    <row r="73" spans="1:10" ht="29.25" customHeight="1" x14ac:dyDescent="0.25">
      <c r="A73" s="16">
        <v>50</v>
      </c>
      <c r="B73" s="17" t="s">
        <v>161</v>
      </c>
      <c r="C73" s="36" t="s">
        <v>162</v>
      </c>
      <c r="D73" s="18" t="s">
        <v>122</v>
      </c>
      <c r="E73" s="19">
        <v>3</v>
      </c>
      <c r="F73" s="38"/>
      <c r="G73" s="19">
        <f t="shared" si="1"/>
        <v>0</v>
      </c>
      <c r="H73" s="37"/>
      <c r="J73" s="1">
        <v>192</v>
      </c>
    </row>
    <row r="74" spans="1:10" ht="29.25" customHeight="1" x14ac:dyDescent="0.25">
      <c r="A74" s="16">
        <v>51</v>
      </c>
      <c r="B74" s="17" t="s">
        <v>163</v>
      </c>
      <c r="C74" s="36" t="s">
        <v>164</v>
      </c>
      <c r="D74" s="18" t="s">
        <v>122</v>
      </c>
      <c r="E74" s="19">
        <v>3</v>
      </c>
      <c r="F74" s="38"/>
      <c r="G74" s="19">
        <f t="shared" si="1"/>
        <v>0</v>
      </c>
      <c r="H74" s="37"/>
      <c r="J74" s="1">
        <v>316</v>
      </c>
    </row>
    <row r="75" spans="1:10" ht="29.25" customHeight="1" x14ac:dyDescent="0.25">
      <c r="A75" s="16">
        <v>52</v>
      </c>
      <c r="B75" s="17" t="s">
        <v>165</v>
      </c>
      <c r="C75" s="36" t="s">
        <v>166</v>
      </c>
      <c r="D75" s="18" t="s">
        <v>36</v>
      </c>
      <c r="E75" s="19">
        <v>4</v>
      </c>
      <c r="F75" s="38"/>
      <c r="G75" s="19">
        <f t="shared" si="1"/>
        <v>0</v>
      </c>
      <c r="H75" s="37"/>
      <c r="J75" s="1">
        <v>204</v>
      </c>
    </row>
    <row r="76" spans="1:10" ht="29.25" customHeight="1" x14ac:dyDescent="0.25">
      <c r="A76" s="16">
        <v>53</v>
      </c>
      <c r="B76" s="17" t="s">
        <v>167</v>
      </c>
      <c r="C76" s="36" t="s">
        <v>168</v>
      </c>
      <c r="D76" s="18" t="s">
        <v>42</v>
      </c>
      <c r="E76" s="19">
        <v>4</v>
      </c>
      <c r="F76" s="38"/>
      <c r="G76" s="19">
        <f t="shared" si="1"/>
        <v>0</v>
      </c>
      <c r="H76" s="37"/>
      <c r="J76" s="1">
        <v>205</v>
      </c>
    </row>
    <row r="77" spans="1:10" ht="29.25" customHeight="1" x14ac:dyDescent="0.25">
      <c r="A77" s="16">
        <v>54</v>
      </c>
      <c r="B77" s="17" t="s">
        <v>169</v>
      </c>
      <c r="C77" s="36" t="s">
        <v>170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171</v>
      </c>
      <c r="J77" s="1">
        <v>207</v>
      </c>
    </row>
    <row r="78" spans="1:10" ht="29.25" customHeight="1" x14ac:dyDescent="0.25">
      <c r="A78" s="16">
        <v>55</v>
      </c>
      <c r="B78" s="17" t="s">
        <v>172</v>
      </c>
      <c r="C78" s="36" t="s">
        <v>173</v>
      </c>
      <c r="D78" s="18" t="s">
        <v>36</v>
      </c>
      <c r="E78" s="19">
        <v>4</v>
      </c>
      <c r="F78" s="38"/>
      <c r="G78" s="19">
        <f t="shared" si="1"/>
        <v>0</v>
      </c>
      <c r="H78" s="37" t="s">
        <v>174</v>
      </c>
      <c r="J78" s="1">
        <v>209</v>
      </c>
    </row>
    <row r="79" spans="1:10" ht="29.25" customHeight="1" x14ac:dyDescent="0.25">
      <c r="A79" s="16">
        <v>56</v>
      </c>
      <c r="B79" s="17" t="s">
        <v>175</v>
      </c>
      <c r="C79" s="36" t="s">
        <v>176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177</v>
      </c>
      <c r="J79" s="1">
        <v>210</v>
      </c>
    </row>
    <row r="80" spans="1:10" ht="29.25" customHeight="1" x14ac:dyDescent="0.25">
      <c r="A80" s="16">
        <v>57</v>
      </c>
      <c r="B80" s="17" t="s">
        <v>178</v>
      </c>
      <c r="C80" s="36" t="s">
        <v>179</v>
      </c>
      <c r="D80" s="18" t="s">
        <v>122</v>
      </c>
      <c r="E80" s="19">
        <v>25</v>
      </c>
      <c r="F80" s="38"/>
      <c r="G80" s="19">
        <f t="shared" si="1"/>
        <v>0</v>
      </c>
      <c r="H80" s="37" t="s">
        <v>180</v>
      </c>
      <c r="J80" s="1">
        <v>355</v>
      </c>
    </row>
    <row r="81" spans="1:10" ht="29.25" customHeight="1" x14ac:dyDescent="0.25">
      <c r="A81" s="16">
        <v>58</v>
      </c>
      <c r="B81" s="17" t="s">
        <v>181</v>
      </c>
      <c r="C81" s="36" t="s">
        <v>182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183</v>
      </c>
      <c r="J81" s="1">
        <v>329</v>
      </c>
    </row>
    <row r="82" spans="1:10" ht="29.25" customHeight="1" x14ac:dyDescent="0.25">
      <c r="A82" s="16">
        <v>59</v>
      </c>
      <c r="B82" s="17" t="s">
        <v>184</v>
      </c>
      <c r="C82" s="36" t="s">
        <v>185</v>
      </c>
      <c r="D82" s="18" t="s">
        <v>36</v>
      </c>
      <c r="E82" s="19">
        <v>4</v>
      </c>
      <c r="F82" s="38"/>
      <c r="G82" s="19">
        <f t="shared" si="1"/>
        <v>0</v>
      </c>
      <c r="H82" s="37" t="s">
        <v>186</v>
      </c>
      <c r="J82" s="1">
        <v>237</v>
      </c>
    </row>
    <row r="83" spans="1:10" ht="29.25" customHeight="1" x14ac:dyDescent="0.25">
      <c r="A83" s="16">
        <v>60</v>
      </c>
      <c r="B83" s="17" t="s">
        <v>187</v>
      </c>
      <c r="C83" s="36" t="s">
        <v>188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189</v>
      </c>
      <c r="J83" s="1">
        <v>253</v>
      </c>
    </row>
    <row r="84" spans="1:10" ht="29.25" customHeight="1" x14ac:dyDescent="0.25">
      <c r="A84" s="16">
        <v>61</v>
      </c>
      <c r="B84" s="17" t="s">
        <v>190</v>
      </c>
      <c r="C84" s="36" t="s">
        <v>191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192</v>
      </c>
      <c r="J84" s="1">
        <v>303</v>
      </c>
    </row>
    <row r="85" spans="1:10" ht="29.25" customHeight="1" x14ac:dyDescent="0.25">
      <c r="A85" s="16">
        <v>62</v>
      </c>
      <c r="B85" s="17" t="s">
        <v>193</v>
      </c>
      <c r="C85" s="36" t="s">
        <v>194</v>
      </c>
      <c r="D85" s="18" t="s">
        <v>36</v>
      </c>
      <c r="E85" s="19">
        <v>1</v>
      </c>
      <c r="F85" s="38"/>
      <c r="G85" s="19">
        <f t="shared" si="1"/>
        <v>0</v>
      </c>
      <c r="H85" s="37"/>
      <c r="J85" s="1">
        <v>283</v>
      </c>
    </row>
    <row r="86" spans="1:10" ht="29.25" customHeight="1" x14ac:dyDescent="0.25">
      <c r="A86" s="16">
        <v>63</v>
      </c>
      <c r="B86" s="17" t="s">
        <v>195</v>
      </c>
      <c r="C86" s="36" t="s">
        <v>196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285</v>
      </c>
    </row>
    <row r="87" spans="1:10" ht="29.25" customHeight="1" x14ac:dyDescent="0.25">
      <c r="A87" s="16">
        <v>64</v>
      </c>
      <c r="B87" s="17" t="s">
        <v>197</v>
      </c>
      <c r="C87" s="36" t="s">
        <v>198</v>
      </c>
      <c r="D87" s="18" t="s">
        <v>122</v>
      </c>
      <c r="E87" s="19">
        <v>25</v>
      </c>
      <c r="F87" s="38"/>
      <c r="G87" s="19">
        <f t="shared" si="1"/>
        <v>0</v>
      </c>
      <c r="H87" s="37" t="s">
        <v>186</v>
      </c>
      <c r="J87" s="1">
        <v>290</v>
      </c>
    </row>
    <row r="88" spans="1:10" ht="29.25" customHeight="1" x14ac:dyDescent="0.25">
      <c r="A88" s="16">
        <v>65</v>
      </c>
      <c r="B88" s="17" t="s">
        <v>199</v>
      </c>
      <c r="C88" s="36" t="s">
        <v>200</v>
      </c>
      <c r="D88" s="18" t="s">
        <v>21</v>
      </c>
      <c r="E88" s="19">
        <v>1</v>
      </c>
      <c r="F88" s="38"/>
      <c r="G88" s="19">
        <f t="shared" ref="G88:G119" si="2">ROUND(E88*F88, 2)</f>
        <v>0</v>
      </c>
      <c r="H88" s="37"/>
      <c r="J88" s="1">
        <v>309</v>
      </c>
    </row>
    <row r="89" spans="1:10" ht="29.25" customHeight="1" x14ac:dyDescent="0.25">
      <c r="A89" s="16">
        <v>66</v>
      </c>
      <c r="B89" s="17" t="s">
        <v>201</v>
      </c>
      <c r="C89" s="36" t="s">
        <v>202</v>
      </c>
      <c r="D89" s="18" t="s">
        <v>36</v>
      </c>
      <c r="E89" s="19">
        <v>4</v>
      </c>
      <c r="F89" s="38"/>
      <c r="G89" s="19">
        <f t="shared" si="2"/>
        <v>0</v>
      </c>
      <c r="H89" s="37"/>
      <c r="J89" s="1">
        <v>362</v>
      </c>
    </row>
    <row r="90" spans="1:10" ht="27" customHeight="1" x14ac:dyDescent="0.25">
      <c r="A90" s="83" t="s">
        <v>203</v>
      </c>
      <c r="B90" s="84"/>
      <c r="C90" s="84"/>
      <c r="D90" s="84"/>
      <c r="E90" s="84"/>
      <c r="F90" s="84"/>
      <c r="G90" s="15">
        <f>SUM(G24:G89)</f>
        <v>10000</v>
      </c>
      <c r="H90" s="26"/>
    </row>
    <row r="91" spans="1:10" s="29" customFormat="1" ht="27" customHeight="1" x14ac:dyDescent="0.25">
      <c r="A91" s="104" t="s">
        <v>204</v>
      </c>
      <c r="B91" s="104"/>
      <c r="C91" s="104"/>
      <c r="D91" s="104"/>
      <c r="E91" s="104"/>
      <c r="F91" s="104"/>
      <c r="G91" s="104"/>
      <c r="H91" s="104"/>
    </row>
    <row r="92" spans="1:10" ht="27" customHeight="1" x14ac:dyDescent="0.25">
      <c r="A92" s="103" t="s">
        <v>205</v>
      </c>
      <c r="B92" s="103"/>
      <c r="C92" s="103"/>
      <c r="D92" s="103"/>
      <c r="E92" s="103"/>
      <c r="F92" s="103"/>
      <c r="G92" s="103"/>
      <c r="H92" s="103"/>
    </row>
    <row r="93" spans="1:10" ht="35.1" customHeight="1" x14ac:dyDescent="0.25">
      <c r="A93" s="32" t="s">
        <v>206</v>
      </c>
      <c r="B93" s="33"/>
      <c r="C93" s="33"/>
      <c r="D93" s="33"/>
      <c r="E93" s="34"/>
      <c r="F93" s="39"/>
      <c r="G93" s="31" t="s">
        <v>207</v>
      </c>
      <c r="H93" s="30"/>
    </row>
    <row r="94" spans="1:10" ht="15.75" customHeight="1" x14ac:dyDescent="0.25">
      <c r="A94" s="27"/>
      <c r="B94" s="81" t="s">
        <v>208</v>
      </c>
      <c r="C94" s="81"/>
      <c r="D94" s="81"/>
      <c r="E94" s="81"/>
      <c r="F94" s="82"/>
    </row>
    <row r="95" spans="1:10" ht="45" customHeight="1" x14ac:dyDescent="0.25">
      <c r="A95" s="28">
        <v>1</v>
      </c>
      <c r="B95" s="105" t="s">
        <v>209</v>
      </c>
      <c r="C95" s="105"/>
      <c r="D95" s="105"/>
      <c r="E95" s="105"/>
      <c r="F95" s="106"/>
    </row>
    <row r="96" spans="1:10" ht="60" customHeight="1" x14ac:dyDescent="0.25">
      <c r="A96" s="28">
        <v>2</v>
      </c>
      <c r="B96" s="105" t="s">
        <v>210</v>
      </c>
      <c r="C96" s="105"/>
      <c r="D96" s="105"/>
      <c r="E96" s="105"/>
      <c r="F96" s="106"/>
    </row>
    <row r="97" spans="1:6" ht="60" customHeight="1" x14ac:dyDescent="0.25">
      <c r="A97" s="28">
        <v>3</v>
      </c>
      <c r="B97" s="105" t="s">
        <v>211</v>
      </c>
      <c r="C97" s="105"/>
      <c r="D97" s="105"/>
      <c r="E97" s="105"/>
      <c r="F97" s="106"/>
    </row>
    <row r="98" spans="1:6" ht="120" customHeight="1" x14ac:dyDescent="0.25">
      <c r="A98" s="28">
        <v>4</v>
      </c>
      <c r="B98" s="105" t="s">
        <v>212</v>
      </c>
      <c r="C98" s="105"/>
      <c r="D98" s="105"/>
      <c r="E98" s="105"/>
      <c r="F98" s="106"/>
    </row>
    <row r="99" spans="1:6" x14ac:dyDescent="0.25">
      <c r="A99" s="10"/>
      <c r="B99" s="35"/>
      <c r="C99" s="35"/>
      <c r="D99" s="35"/>
      <c r="E99" s="35"/>
      <c r="F99" s="35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B95:F95"/>
    <mergeCell ref="B96:F96"/>
    <mergeCell ref="B97:F97"/>
    <mergeCell ref="B98:F98"/>
    <mergeCell ref="B94:F94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2018-07-13T10:25:33Z</cp:lastPrinted>
  <dcterms:created xsi:type="dcterms:W3CDTF">2016-02-28T17:51:02Z</dcterms:created>
  <dcterms:modified xsi:type="dcterms:W3CDTF">2018-07-13T10:25:37Z</dcterms:modified>
  <cp:category/>
</cp:coreProperties>
</file>