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<sst xmlns="http://schemas.openxmlformats.org/spreadsheetml/2006/main" count="244" uniqueCount="187">
  <si>
    <t>Oprava volného bytu  č. 20, Dr. Šavrdy 19</t>
  </si>
  <si>
    <t>VZ č. 155/2018</t>
  </si>
  <si>
    <t>7.8.2018 13:15:59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</si>
  <si>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</si>
  <si>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</si>
  <si>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</si>
  <si>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</si>
  <si>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</si>
  <si>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</si>
  <si>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</si>
  <si>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</si>
  <si>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</si>
  <si>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</si>
  <si>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</si>
  <si>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</si>
  <si>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</si>
  <si>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</si>
  <si>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</si>
  <si>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3029/19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</si>
  <si>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</si>
  <si>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</si>
  <si>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</si>
  <si>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</si>
  <si>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</si>
  <si>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</si>
  <si>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</si>
  <si>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</si>
  <si>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</si>
  <si>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</si>
  <si>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</si>
  <si>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</si>
  <si>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</si>
  <si>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</si>
  <si>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</si>
  <si>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</si>
  <si>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</si>
  <si>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</si>
  <si>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</si>
  <si>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</si>
  <si>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</si>
  <si>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</si>
  <si>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</si>
  <si>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</si>
  <si>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</si>
  <si>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</si>
  <si>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</si>
  <si>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</si>
  <si>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</si>
  <si>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</si>
  <si>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</si>
  <si>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</si>
  <si>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</si>
  <si>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</si>
  <si>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</si>
  <si>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</si>
  <si>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55-60 cm</t>
  </si>
  <si>
    <t>3.9</t>
  </si>
  <si>
    <t>výměna vany 150 cm</t>
  </si>
  <si>
    <t>vč. příslušenství</t>
  </si>
  <si>
    <t>3.24</t>
  </si>
  <si>
    <t>výměna baterie umyvadlové nástěnné R100</t>
  </si>
  <si>
    <t>3.34</t>
  </si>
  <si>
    <t>výměna pračkového ventilu</t>
  </si>
  <si>
    <t xml:space="preserve">vč. napojení do odpadu </t>
  </si>
  <si>
    <t>3.48</t>
  </si>
  <si>
    <t>výměna spižní skříně včetně polic a žebříku</t>
  </si>
  <si>
    <t>vč. olištování, o rozměrech 2,65x0,45 m, tl. lamina min. 18 mm, stejný dekor jako stávající KL</t>
  </si>
  <si>
    <t>3.51</t>
  </si>
  <si>
    <t>výměna spižních dvířek</t>
  </si>
  <si>
    <t>v KU krytí IŠ vč. obvodové lišty, cca 2,65x0,45 m, část pevná, část dvířka o rozměrech 0,78x0,45 m, tl. lamina min. 18 mm, stejný dekor jako stávající KL</t>
  </si>
  <si>
    <t>3.54</t>
  </si>
  <si>
    <t>výměna vnitřních dveří – plné 60 cm</t>
  </si>
  <si>
    <t>KOU, WC vč. úpravy do stávajících zárubní</t>
  </si>
  <si>
    <t>3.60</t>
  </si>
  <si>
    <t>výměna vnitřních dveří – prosklené 2/3 sklo 80 cm</t>
  </si>
  <si>
    <t>z  PŘ do PO s KU a do LO,  vč. úpravy do stávajících zárubní</t>
  </si>
  <si>
    <t>3.67</t>
  </si>
  <si>
    <t>výměna dveřního prahu – délka 60 cm</t>
  </si>
  <si>
    <t>KOU, WC - lak</t>
  </si>
  <si>
    <t>3.69</t>
  </si>
  <si>
    <t>výměna dveřního prahu – délka 80 cm</t>
  </si>
  <si>
    <t>PO s KU, LO - lak</t>
  </si>
  <si>
    <t>3.82</t>
  </si>
  <si>
    <t>výměna dveřního kování</t>
  </si>
  <si>
    <t>PO s KU, LO, KOU, WC - kov</t>
  </si>
  <si>
    <t>3.83</t>
  </si>
  <si>
    <t>výměna zámku u dveří</t>
  </si>
  <si>
    <t>PO s KU, LO, KOU, WC</t>
  </si>
  <si>
    <t>3.111</t>
  </si>
  <si>
    <t>výměna kombinovaného plynového sporáku (s el. troubou), vč. příslušenství</t>
  </si>
  <si>
    <t>spojistkou STOP GAS</t>
  </si>
  <si>
    <t>3.123</t>
  </si>
  <si>
    <t>demontáž a zpětná montáž zařizovacích předmětů, viz poznámka</t>
  </si>
  <si>
    <t>KL, dřezové baterie, vanové baterie - pro možnost položení PVC v KU a provedení obkladů v KOU</t>
  </si>
  <si>
    <t>3.146</t>
  </si>
  <si>
    <t>výměna těsnění vstupních dveří</t>
  </si>
  <si>
    <t>4.1</t>
  </si>
  <si>
    <t>stržení původního PVC</t>
  </si>
  <si>
    <t>m2</t>
  </si>
  <si>
    <t>PO s KU, LO, PŘ</t>
  </si>
  <si>
    <t>4.2</t>
  </si>
  <si>
    <t>úprava podkladu – nivelace</t>
  </si>
  <si>
    <t>4.3</t>
  </si>
  <si>
    <t>položení PVC – střední zátěž</t>
  </si>
  <si>
    <t>LO -  dekor plovoucí podlahy, celoplošně podlepit</t>
  </si>
  <si>
    <t>4.4</t>
  </si>
  <si>
    <t>položení PVC – vyšší zátěž</t>
  </si>
  <si>
    <t>PO s KU, PŘ - dekor plovoucí podlahy, celoplošně podlepit</t>
  </si>
  <si>
    <t>4.5</t>
  </si>
  <si>
    <t>nalepení obvodové lišty PVC</t>
  </si>
  <si>
    <t>bm</t>
  </si>
  <si>
    <t>5.1</t>
  </si>
  <si>
    <t>zhotovení nových štukových omítek</t>
  </si>
  <si>
    <t>LO celá -  53 m2, PO s KU zadní pokojová část a celý strop - 54 m2 vč. oklepání původní omítky a úpravy podkladu pod novou omítku</t>
  </si>
  <si>
    <t>5.2</t>
  </si>
  <si>
    <t>lokální opravy prasklin, prasklin panelových spojů</t>
  </si>
  <si>
    <t xml:space="preserve">WC - kolem potrubí rozvodů ÚT </t>
  </si>
  <si>
    <t>5.4</t>
  </si>
  <si>
    <t>škrábání stěn,stropů</t>
  </si>
  <si>
    <t>PO s KU - zbývající stěny v části KU, PŘ, KOU, WC</t>
  </si>
  <si>
    <t>5.6</t>
  </si>
  <si>
    <t>malba dvojnásobná bílá</t>
  </si>
  <si>
    <t>celý byt - otěruvzdorná</t>
  </si>
  <si>
    <t>6.2</t>
  </si>
  <si>
    <t>obezdění vany 150 cm,včetně instalace vanových dvířek</t>
  </si>
  <si>
    <t>6.6</t>
  </si>
  <si>
    <t>přespárování keramického obkladu</t>
  </si>
  <si>
    <t>za KL a PS, na WC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</si>
  <si>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</si>
  <si>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</si>
  <si>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</si>
  <si>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</si>
  <si>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</si>
  <si>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</si>
  <si>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</si>
  <si>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dvoubarevná kombinace</t>
  </si>
  <si>
    <t>6.11</t>
  </si>
  <si>
    <t>položení keramické dlažby vnitřní</t>
  </si>
  <si>
    <t>6.12</t>
  </si>
  <si>
    <t>přespárování dlažby</t>
  </si>
  <si>
    <t>WC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</si>
  <si>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</si>
  <si>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</si>
  <si>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</si>
  <si>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</si>
  <si>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</si>
  <si>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</si>
  <si>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4 ks deskový, 2 ks registr</t>
  </si>
  <si>
    <t>7.12</t>
  </si>
  <si>
    <t>nátěr rozvodů ÚT</t>
  </si>
  <si>
    <t>7.13</t>
  </si>
  <si>
    <t>nátěr rozvodů plynu</t>
  </si>
  <si>
    <t>7.14</t>
  </si>
  <si>
    <t>nátěr zárubní – šířka 60 cm</t>
  </si>
  <si>
    <t xml:space="preserve">KOU, WC - barva bílá, syntetika </t>
  </si>
  <si>
    <t>7.16</t>
  </si>
  <si>
    <t>nátěr zárubní – šířka 80 cm</t>
  </si>
  <si>
    <t xml:space="preserve">PO s KU, LO - barva bílá, syntetika </t>
  </si>
  <si>
    <t>7.27</t>
  </si>
  <si>
    <t>nátěr oplechování podhledu terasy</t>
  </si>
  <si>
    <t>vč. odstranění původního nátěru, stejný odstín jako stávající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</si>
  <si>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</si>
  <si>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</si>
  <si>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</si>
  <si>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</si>
  <si>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</si>
  <si>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po zpětné montáži ÚT v KOU</t>
  </si>
  <si>
    <t>8.22</t>
  </si>
  <si>
    <t>odvzdušnění topného systému, viz poznámka</t>
  </si>
  <si>
    <t>8.25</t>
  </si>
  <si>
    <t>demontáž a zpětná montáž radiátoru</t>
  </si>
  <si>
    <t>KOU - pro provedení nového obkladu</t>
  </si>
  <si>
    <t>9.1</t>
  </si>
  <si>
    <t>opravy a seřízení plastových oken, viz poznámka</t>
  </si>
  <si>
    <t>PO s KU, 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</si>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</sst>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zoomScale="115" zoomScaleNormal="115" workbookViewId="0" topLeftCell="A67">
      <selection activeCell="K28" sqref="K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281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599430391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35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35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53</v>
      </c>
      <c r="C32" s="36" t="s">
        <v>54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55</v>
      </c>
      <c r="J32" s="1">
        <v>48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58</v>
      </c>
      <c r="J33" s="1">
        <v>50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35</v>
      </c>
      <c r="E34" s="19">
        <v>1</v>
      </c>
      <c r="F34" s="38"/>
      <c r="G34" s="19">
        <f t="shared" si="0"/>
        <v>0</v>
      </c>
      <c r="H34" s="37"/>
      <c r="J34" s="1">
        <v>65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63</v>
      </c>
      <c r="J35" s="1">
        <v>75</v>
      </c>
    </row>
    <row r="36" spans="1:10" ht="64.5" customHeight="1">
      <c r="A36" s="16">
        <v>13</v>
      </c>
      <c r="B36" s="17" t="s">
        <v>64</v>
      </c>
      <c r="C36" s="36" t="s">
        <v>65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66</v>
      </c>
      <c r="J36" s="1">
        <v>89</v>
      </c>
    </row>
    <row r="37" spans="1:10" ht="93" customHeight="1">
      <c r="A37" s="16">
        <v>14</v>
      </c>
      <c r="B37" s="17" t="s">
        <v>67</v>
      </c>
      <c r="C37" s="36" t="s">
        <v>68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69</v>
      </c>
      <c r="J37" s="1">
        <v>92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35</v>
      </c>
      <c r="E38" s="19">
        <v>2</v>
      </c>
      <c r="F38" s="38"/>
      <c r="G38" s="19">
        <f t="shared" si="0"/>
        <v>0</v>
      </c>
      <c r="H38" s="37" t="s">
        <v>72</v>
      </c>
      <c r="J38" s="1">
        <v>95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35</v>
      </c>
      <c r="E39" s="19">
        <v>2</v>
      </c>
      <c r="F39" s="38"/>
      <c r="G39" s="19">
        <f t="shared" si="0"/>
        <v>0</v>
      </c>
      <c r="H39" s="37" t="s">
        <v>75</v>
      </c>
      <c r="J39" s="1">
        <v>101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78</v>
      </c>
      <c r="J40" s="1">
        <v>108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81</v>
      </c>
      <c r="J41" s="1">
        <v>110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35</v>
      </c>
      <c r="E42" s="19">
        <v>4</v>
      </c>
      <c r="F42" s="38"/>
      <c r="G42" s="19">
        <f t="shared" si="0"/>
        <v>0</v>
      </c>
      <c r="H42" s="37" t="s">
        <v>84</v>
      </c>
      <c r="J42" s="1">
        <v>123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35</v>
      </c>
      <c r="E43" s="19">
        <v>4</v>
      </c>
      <c r="F43" s="38"/>
      <c r="G43" s="19">
        <f t="shared" si="0"/>
        <v>0</v>
      </c>
      <c r="H43" s="37" t="s">
        <v>87</v>
      </c>
      <c r="J43" s="1">
        <v>124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90</v>
      </c>
      <c r="J44" s="1">
        <v>297</v>
      </c>
    </row>
    <row r="45" spans="1:10" ht="63.75" customHeight="1">
      <c r="A45" s="16">
        <v>22</v>
      </c>
      <c r="B45" s="17" t="s">
        <v>91</v>
      </c>
      <c r="C45" s="36" t="s">
        <v>92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93</v>
      </c>
      <c r="J45" s="1">
        <v>315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363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98</v>
      </c>
      <c r="E47" s="19">
        <v>44</v>
      </c>
      <c r="F47" s="38"/>
      <c r="G47" s="19">
        <f t="shared" si="0"/>
        <v>0</v>
      </c>
      <c r="H47" s="37" t="s">
        <v>99</v>
      </c>
      <c r="J47" s="1">
        <v>148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98</v>
      </c>
      <c r="E48" s="19">
        <v>44</v>
      </c>
      <c r="F48" s="38"/>
      <c r="G48" s="19">
        <f t="shared" si="0"/>
        <v>0</v>
      </c>
      <c r="H48" s="37" t="s">
        <v>99</v>
      </c>
      <c r="J48" s="1">
        <v>149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98</v>
      </c>
      <c r="E49" s="19">
        <v>13</v>
      </c>
      <c r="F49" s="38"/>
      <c r="G49" s="19">
        <f t="shared" si="0"/>
        <v>0</v>
      </c>
      <c r="H49" s="37" t="s">
        <v>104</v>
      </c>
      <c r="J49" s="1">
        <v>150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98</v>
      </c>
      <c r="E50" s="19">
        <v>31</v>
      </c>
      <c r="F50" s="38"/>
      <c r="G50" s="19">
        <f t="shared" si="0"/>
        <v>0</v>
      </c>
      <c r="H50" s="37" t="s">
        <v>107</v>
      </c>
      <c r="J50" s="1">
        <v>151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110</v>
      </c>
      <c r="E51" s="19">
        <v>48</v>
      </c>
      <c r="F51" s="38"/>
      <c r="G51" s="19">
        <f t="shared" si="0"/>
        <v>0</v>
      </c>
      <c r="H51" s="37" t="s">
        <v>99</v>
      </c>
      <c r="J51" s="1">
        <v>152</v>
      </c>
    </row>
    <row r="52" spans="1:10" ht="82.5" customHeight="1">
      <c r="A52" s="16">
        <v>29</v>
      </c>
      <c r="B52" s="17" t="s">
        <v>111</v>
      </c>
      <c r="C52" s="36" t="s">
        <v>112</v>
      </c>
      <c r="D52" s="18" t="s">
        <v>98</v>
      </c>
      <c r="E52" s="19">
        <v>107</v>
      </c>
      <c r="F52" s="38"/>
      <c r="G52" s="19">
        <f t="shared" si="0"/>
        <v>0</v>
      </c>
      <c r="H52" s="37" t="s">
        <v>113</v>
      </c>
      <c r="J52" s="1">
        <v>162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98</v>
      </c>
      <c r="E53" s="19">
        <v>0.5</v>
      </c>
      <c r="F53" s="38"/>
      <c r="G53" s="19">
        <f t="shared" si="0"/>
        <v>0</v>
      </c>
      <c r="H53" s="37" t="s">
        <v>116</v>
      </c>
      <c r="J53" s="1">
        <v>163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98</v>
      </c>
      <c r="E54" s="19">
        <v>73</v>
      </c>
      <c r="F54" s="38"/>
      <c r="G54" s="19">
        <f t="shared" si="0"/>
        <v>0</v>
      </c>
      <c r="H54" s="37" t="s">
        <v>119</v>
      </c>
      <c r="J54" s="1">
        <v>165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98</v>
      </c>
      <c r="E55" s="19">
        <v>180</v>
      </c>
      <c r="F55" s="38"/>
      <c r="G55" s="19">
        <f t="shared" si="0"/>
        <v>0</v>
      </c>
      <c r="H55" s="37" t="s">
        <v>122</v>
      </c>
      <c r="J55" s="1">
        <v>167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39</v>
      </c>
      <c r="E56" s="19">
        <v>1</v>
      </c>
      <c r="F56" s="38"/>
      <c r="G56" s="19">
        <f aca="true" t="shared" si="1" ref="G56:G76">ROUND(E56*F56,2)</f>
        <v>0</v>
      </c>
      <c r="H56" s="37"/>
      <c r="J56" s="1">
        <v>170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98</v>
      </c>
      <c r="E57" s="19">
        <v>8</v>
      </c>
      <c r="F57" s="38"/>
      <c r="G57" s="19">
        <f t="shared" si="1"/>
        <v>0</v>
      </c>
      <c r="H57" s="37" t="s">
        <v>127</v>
      </c>
      <c r="J57" s="1">
        <v>174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98</v>
      </c>
      <c r="E58" s="19">
        <v>18</v>
      </c>
      <c r="F58" s="38"/>
      <c r="G58" s="19">
        <f t="shared" si="1"/>
        <v>0</v>
      </c>
      <c r="H58" s="37" t="s">
        <v>130</v>
      </c>
      <c r="J58" s="1">
        <v>175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98</v>
      </c>
      <c r="E59" s="19">
        <v>18</v>
      </c>
      <c r="F59" s="38"/>
      <c r="G59" s="19">
        <f t="shared" si="1"/>
        <v>0</v>
      </c>
      <c r="H59" s="37" t="s">
        <v>130</v>
      </c>
      <c r="J59" s="1">
        <v>176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98</v>
      </c>
      <c r="E60" s="19">
        <v>18</v>
      </c>
      <c r="F60" s="38"/>
      <c r="G60" s="19">
        <f t="shared" si="1"/>
        <v>0</v>
      </c>
      <c r="H60" s="37" t="s">
        <v>135</v>
      </c>
      <c r="J60" s="1">
        <v>177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98</v>
      </c>
      <c r="E61" s="19">
        <v>3</v>
      </c>
      <c r="F61" s="38"/>
      <c r="G61" s="19">
        <f t="shared" si="1"/>
        <v>0</v>
      </c>
      <c r="H61" s="37" t="s">
        <v>130</v>
      </c>
      <c r="J61" s="1">
        <v>179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98</v>
      </c>
      <c r="E62" s="19">
        <v>2</v>
      </c>
      <c r="F62" s="38"/>
      <c r="G62" s="19">
        <f t="shared" si="1"/>
        <v>0</v>
      </c>
      <c r="H62" s="37" t="s">
        <v>140</v>
      </c>
      <c r="J62" s="1">
        <v>180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98</v>
      </c>
      <c r="E63" s="19">
        <v>3</v>
      </c>
      <c r="F63" s="38"/>
      <c r="G63" s="19">
        <f t="shared" si="1"/>
        <v>0</v>
      </c>
      <c r="H63" s="37" t="s">
        <v>130</v>
      </c>
      <c r="J63" s="1">
        <v>182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98</v>
      </c>
      <c r="E64" s="19">
        <v>3</v>
      </c>
      <c r="F64" s="38"/>
      <c r="G64" s="19">
        <f t="shared" si="1"/>
        <v>0</v>
      </c>
      <c r="H64" s="37" t="s">
        <v>130</v>
      </c>
      <c r="J64" s="1">
        <v>186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35</v>
      </c>
      <c r="E65" s="19">
        <v>6</v>
      </c>
      <c r="F65" s="38"/>
      <c r="G65" s="19">
        <f t="shared" si="1"/>
        <v>0</v>
      </c>
      <c r="H65" s="37" t="s">
        <v>147</v>
      </c>
      <c r="J65" s="1">
        <v>204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39</v>
      </c>
      <c r="E66" s="19">
        <v>1</v>
      </c>
      <c r="F66" s="38"/>
      <c r="G66" s="19">
        <f t="shared" si="1"/>
        <v>0</v>
      </c>
      <c r="H66" s="37"/>
      <c r="J66" s="1">
        <v>205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39</v>
      </c>
      <c r="E67" s="19">
        <v>1</v>
      </c>
      <c r="F67" s="38"/>
      <c r="G67" s="19">
        <f t="shared" si="1"/>
        <v>0</v>
      </c>
      <c r="H67" s="37"/>
      <c r="J67" s="1">
        <v>206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35</v>
      </c>
      <c r="E68" s="19">
        <v>2</v>
      </c>
      <c r="F68" s="38"/>
      <c r="G68" s="19">
        <f t="shared" si="1"/>
        <v>0</v>
      </c>
      <c r="H68" s="37" t="s">
        <v>154</v>
      </c>
      <c r="J68" s="1">
        <v>207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35</v>
      </c>
      <c r="E69" s="19">
        <v>2</v>
      </c>
      <c r="F69" s="38"/>
      <c r="G69" s="19">
        <f t="shared" si="1"/>
        <v>0</v>
      </c>
      <c r="H69" s="37" t="s">
        <v>157</v>
      </c>
      <c r="J69" s="1">
        <v>209</v>
      </c>
    </row>
    <row r="70" spans="1:10" ht="51.75" customHeight="1">
      <c r="A70" s="16">
        <v>47</v>
      </c>
      <c r="B70" s="17" t="s">
        <v>158</v>
      </c>
      <c r="C70" s="36" t="s">
        <v>159</v>
      </c>
      <c r="D70" s="18" t="s">
        <v>98</v>
      </c>
      <c r="E70" s="19">
        <v>7</v>
      </c>
      <c r="F70" s="38"/>
      <c r="G70" s="19">
        <f t="shared" si="1"/>
        <v>0</v>
      </c>
      <c r="H70" s="37" t="s">
        <v>160</v>
      </c>
      <c r="J70" s="1">
        <v>388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163</v>
      </c>
      <c r="J71" s="1">
        <v>224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166</v>
      </c>
      <c r="J72" s="1">
        <v>225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166</v>
      </c>
      <c r="J73" s="1">
        <v>235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35</v>
      </c>
      <c r="E74" s="19">
        <v>1</v>
      </c>
      <c r="F74" s="38"/>
      <c r="G74" s="19">
        <f t="shared" si="1"/>
        <v>0</v>
      </c>
      <c r="H74" s="37" t="s">
        <v>171</v>
      </c>
      <c r="J74" s="1">
        <v>349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35</v>
      </c>
      <c r="E75" s="19">
        <v>2</v>
      </c>
      <c r="F75" s="38"/>
      <c r="G75" s="19">
        <f t="shared" si="1"/>
        <v>0</v>
      </c>
      <c r="H75" s="37" t="s">
        <v>174</v>
      </c>
      <c r="J75" s="1">
        <v>237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21</v>
      </c>
      <c r="E76" s="19">
        <v>1</v>
      </c>
      <c r="F76" s="38"/>
      <c r="G76" s="19">
        <f t="shared" si="1"/>
        <v>0</v>
      </c>
      <c r="H76" s="37"/>
      <c r="J76" s="1">
        <v>336</v>
      </c>
    </row>
    <row r="77" spans="1:8" ht="27" customHeight="1">
      <c r="A77" s="44" t="s">
        <v>177</v>
      </c>
      <c r="B77" s="45"/>
      <c r="C77" s="45"/>
      <c r="D77" s="45"/>
      <c r="E77" s="45"/>
      <c r="F77" s="45"/>
      <c r="G77" s="15">
        <f>SUM(G24:G76)</f>
        <v>10000</v>
      </c>
      <c r="H77" s="26"/>
    </row>
    <row r="78" spans="1:8" s="29" customFormat="1" ht="27" customHeight="1">
      <c r="A78" s="68" t="s">
        <v>178</v>
      </c>
      <c r="B78" s="68"/>
      <c r="C78" s="68"/>
      <c r="D78" s="68"/>
      <c r="E78" s="68"/>
      <c r="F78" s="68"/>
      <c r="G78" s="68"/>
      <c r="H78" s="68"/>
    </row>
    <row r="79" spans="1:8" ht="27" customHeight="1">
      <c r="A79" s="67" t="s">
        <v>179</v>
      </c>
      <c r="B79" s="67"/>
      <c r="C79" s="67"/>
      <c r="D79" s="67"/>
      <c r="E79" s="67"/>
      <c r="F79" s="67"/>
      <c r="G79" s="67"/>
      <c r="H79" s="67"/>
    </row>
    <row r="80" spans="1:8" ht="35.1" customHeight="1">
      <c r="A80" s="32" t="s">
        <v>180</v>
      </c>
      <c r="B80" s="33"/>
      <c r="C80" s="33"/>
      <c r="D80" s="33"/>
      <c r="E80" s="34"/>
      <c r="F80" s="39"/>
      <c r="G80" s="31" t="s">
        <v>181</v>
      </c>
      <c r="H80" s="30"/>
    </row>
    <row r="81" spans="1:6" ht="15.75" customHeight="1">
      <c r="A81" s="27"/>
      <c r="B81" s="42" t="s">
        <v>182</v>
      </c>
      <c r="C81" s="42"/>
      <c r="D81" s="42"/>
      <c r="E81" s="42"/>
      <c r="F81" s="43"/>
    </row>
    <row r="82" spans="1:6" ht="45" customHeight="1">
      <c r="A82" s="28">
        <v>1</v>
      </c>
      <c r="B82" s="40" t="s">
        <v>183</v>
      </c>
      <c r="C82" s="40"/>
      <c r="D82" s="40"/>
      <c r="E82" s="40"/>
      <c r="F82" s="41"/>
    </row>
    <row r="83" spans="1:6" ht="60" customHeight="1">
      <c r="A83" s="28">
        <v>2</v>
      </c>
      <c r="B83" s="40" t="s">
        <v>184</v>
      </c>
      <c r="C83" s="40"/>
      <c r="D83" s="40"/>
      <c r="E83" s="40"/>
      <c r="F83" s="41"/>
    </row>
    <row r="84" spans="1:6" ht="60" customHeight="1">
      <c r="A84" s="28">
        <v>3</v>
      </c>
      <c r="B84" s="40" t="s">
        <v>185</v>
      </c>
      <c r="C84" s="40"/>
      <c r="D84" s="40"/>
      <c r="E84" s="40"/>
      <c r="F84" s="41"/>
    </row>
    <row r="85" spans="1:6" ht="120" customHeight="1">
      <c r="A85" s="28">
        <v>4</v>
      </c>
      <c r="B85" s="40" t="s">
        <v>186</v>
      </c>
      <c r="C85" s="40"/>
      <c r="D85" s="40"/>
      <c r="E85" s="40"/>
      <c r="F85" s="41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B82:F82"/>
    <mergeCell ref="B83:F83"/>
    <mergeCell ref="B84:F84"/>
    <mergeCell ref="B85:F85"/>
    <mergeCell ref="B81:F8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w0312spa</cp:lastModifiedBy>
  <cp:lastPrinted>2018-08-08T04:55:08Z</cp:lastPrinted>
  <dcterms:created xsi:type="dcterms:W3CDTF">2016-02-28T17:51:02Z</dcterms:created>
  <dcterms:modified xsi:type="dcterms:W3CDTF">2018-08-08T05:09:32Z</dcterms:modified>
  <cp:category/>
  <cp:version/>
  <cp:contentType/>
  <cp:contentStatus/>
</cp:coreProperties>
</file>