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130" windowHeight="12330"/>
  </bookViews>
  <sheets>
    <sheet name="List1" sheetId="1" r:id="rId1"/>
  </sheets>
  <definedNames>
    <definedName name="_xlnm.Print_Area" localSheetId="0">List1!$A$1:$H$83</definedName>
  </definedNames>
  <calcPr calcId="125725"/>
</workbook>
</file>

<file path=xl/calcChain.xml><?xml version="1.0" encoding="utf-8"?>
<calcChain xmlns="http://schemas.openxmlformats.org/spreadsheetml/2006/main">
  <c r="G75" i="1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76" s="1"/>
</calcChain>
</file>

<file path=xl/sharedStrings.xml><?xml version="1.0" encoding="utf-8"?>
<sst xmlns="http://schemas.openxmlformats.org/spreadsheetml/2006/main" count="243" uniqueCount="187">
  <si>
    <t>Oprava volného bytu č. 6, ul. Abramovova 14/1590</t>
  </si>
  <si>
    <t>VZ č. 167/2018</t>
  </si>
  <si>
    <t>17.8.2018 12:48:01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</si>
  <si>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</si>
  <si>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</si>
  <si>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</si>
  <si>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</si>
  <si>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</si>
  <si>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</si>
  <si>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</si>
  <si>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</si>
  <si>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</si>
  <si>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</si>
  <si>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</si>
  <si>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</si>
  <si>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</si>
  <si>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</si>
  <si>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</si>
  <si>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Abramovova 14/1590</t>
  </si>
  <si>
    <t>Číslo bytu</t>
  </si>
  <si>
    <t>Velikost bytu</t>
  </si>
  <si>
    <t>1+2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</si>
  <si>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</si>
  <si>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</si>
  <si>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</si>
  <si>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</si>
  <si>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</si>
  <si>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</si>
  <si>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</si>
  <si>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</si>
  <si>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</si>
  <si>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</si>
  <si>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</si>
  <si>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</si>
  <si>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</si>
  <si>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</si>
  <si>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</si>
  <si>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</si>
  <si>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</si>
  <si>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</si>
  <si>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</si>
  <si>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</si>
  <si>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</si>
  <si>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</si>
  <si>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ČÁSTEČNÁ, provedena GO u jmenovité akce fa Hybner (20.6.2018 ukončeny práce) v KOU a KU (zásuvky pro spotřebiče v obkladu a pouze vývod na světlo pod KL)</t>
  </si>
  <si>
    <t>3.33</t>
  </si>
  <si>
    <t>výměna dřezu nerez včetně příslušenství</t>
  </si>
  <si>
    <t>3.38</t>
  </si>
  <si>
    <t>výměna kuchyňské linky 180 cm</t>
  </si>
  <si>
    <t>KU, tl. lamina min. 1,8 m, dekor dřeva, min 4 x zásuvkový díl, tichý doraz</t>
  </si>
  <si>
    <t>3.40</t>
  </si>
  <si>
    <t>výměna skříňky nad digestoří</t>
  </si>
  <si>
    <t>KU, tl. lamina min. 1,8 m, dekor KL</t>
  </si>
  <si>
    <t>3.41</t>
  </si>
  <si>
    <t>výměna digestoře klasické s vnitřním recirkulačním odtahem</t>
  </si>
  <si>
    <t>KU</t>
  </si>
  <si>
    <t>3.52</t>
  </si>
  <si>
    <t>výměna vstupních vchodových protipožárních dveří 80 cm</t>
  </si>
  <si>
    <t>80 P bezpečnostní  tř. EI 30 DP3, dekor dřeva, vč. kukátka a označení dveří číslem bytu</t>
  </si>
  <si>
    <t>3.54</t>
  </si>
  <si>
    <t>výměna vnitřních dveří – plné 60 cm</t>
  </si>
  <si>
    <t>KOU 60 L s otvory větr.</t>
  </si>
  <si>
    <t>3.56</t>
  </si>
  <si>
    <t>výměna vnitřních dveří – plné 80 cm</t>
  </si>
  <si>
    <t>LO 80P</t>
  </si>
  <si>
    <t>3.60</t>
  </si>
  <si>
    <t>výměna vnitřních dveří – prosklené 2/3 sklo 80 cm</t>
  </si>
  <si>
    <t>KU 80P</t>
  </si>
  <si>
    <t>3.66</t>
  </si>
  <si>
    <t>výměna vnitřních dveří – dvoukřídlové - šířky 125 cm</t>
  </si>
  <si>
    <t xml:space="preserve">OP </t>
  </si>
  <si>
    <t>3.69</t>
  </si>
  <si>
    <t>výměna dveřního prahu – délka 80 cm</t>
  </si>
  <si>
    <t>vstupní dveře, vč. nalakování</t>
  </si>
  <si>
    <t>3.77</t>
  </si>
  <si>
    <t>výměna přechodových lišt – délka 60 cm</t>
  </si>
  <si>
    <t>KOU</t>
  </si>
  <si>
    <t>3.79</t>
  </si>
  <si>
    <t>výměna přechodových lišt – délka 80 cm</t>
  </si>
  <si>
    <t>LO, KU</t>
  </si>
  <si>
    <t>3.81</t>
  </si>
  <si>
    <t>výměna přechodových lišt – délka 125 cm</t>
  </si>
  <si>
    <t>OP</t>
  </si>
  <si>
    <t>3.82</t>
  </si>
  <si>
    <t>výměna dveřního kování</t>
  </si>
  <si>
    <t>kovové - KU, OP, LO, KOU</t>
  </si>
  <si>
    <t>3.83</t>
  </si>
  <si>
    <t>výměna zámku u dveří</t>
  </si>
  <si>
    <t>KU, OP, LO, KOU</t>
  </si>
  <si>
    <t>3.84</t>
  </si>
  <si>
    <t>výměna zárubně ocelové pro dveře – šířky 60 cm</t>
  </si>
  <si>
    <t>KOU (otočit na 60L do KOU)</t>
  </si>
  <si>
    <t>3.86</t>
  </si>
  <si>
    <t>výměna zárubně ocelové pro dveře – šířky 80 cm</t>
  </si>
  <si>
    <t>KU, LO</t>
  </si>
  <si>
    <t>3.88</t>
  </si>
  <si>
    <t>výměna zárubně ocelové pro dveře dvoukřídlové – šířky 125 cm</t>
  </si>
  <si>
    <t>3.89</t>
  </si>
  <si>
    <t>výměna zárubně ocelové pro vstupní vchodové dveře – šířky 80 cm</t>
  </si>
  <si>
    <t>vstupní dveře</t>
  </si>
  <si>
    <t>3.115</t>
  </si>
  <si>
    <t>výměna dřezové desky dl. 180 cm, vč. ukončovacích lišt</t>
  </si>
  <si>
    <t>3.134</t>
  </si>
  <si>
    <t>výměna vestavné skříně - atyp, viz. poznámka</t>
  </si>
  <si>
    <t>v. 2 x š. 1,5 x hl. 0,4 m</t>
  </si>
  <si>
    <t>4.1</t>
  </si>
  <si>
    <t>stržení původního PVC</t>
  </si>
  <si>
    <t>m2</t>
  </si>
  <si>
    <t>KU, OP, LO ( 2 vrstvy), PŘ (1 vrstva na dlažbě)</t>
  </si>
  <si>
    <t>4.2</t>
  </si>
  <si>
    <t>úprava podkladu – nivelace</t>
  </si>
  <si>
    <t>KU, OP, LO, PŘ</t>
  </si>
  <si>
    <t>4.3</t>
  </si>
  <si>
    <t>položení PVC – střední zátěž</t>
  </si>
  <si>
    <t>LO, OP</t>
  </si>
  <si>
    <t>4.4</t>
  </si>
  <si>
    <t>položení PVC – vyšší zátěž</t>
  </si>
  <si>
    <t>KU, PŘ</t>
  </si>
  <si>
    <t>4.5</t>
  </si>
  <si>
    <t>nalepení obvodové lišty PVC</t>
  </si>
  <si>
    <t>bm</t>
  </si>
  <si>
    <t xml:space="preserve">byt 1+2, mimo KOU </t>
  </si>
  <si>
    <t>4.11</t>
  </si>
  <si>
    <t>položení OSB desek</t>
  </si>
  <si>
    <t xml:space="preserve">KU, OP, LO </t>
  </si>
  <si>
    <t>4.16</t>
  </si>
  <si>
    <t>odstranění desek OSB podlahy</t>
  </si>
  <si>
    <t>KU (2 vrstvy na parketách)</t>
  </si>
  <si>
    <t>5.1</t>
  </si>
  <si>
    <t>zhotovení nových štukových omítek</t>
  </si>
  <si>
    <t>5.2</t>
  </si>
  <si>
    <t>lokální opravy prasklin, prasklin panelových spojů</t>
  </si>
  <si>
    <t>5.6</t>
  </si>
  <si>
    <t>malba dvojnásobná bílá</t>
  </si>
  <si>
    <t>byt 1+2 vč. KOU</t>
  </si>
  <si>
    <t>5.11</t>
  </si>
  <si>
    <t>vyzdění příčky - viz poznámka</t>
  </si>
  <si>
    <t>kolem dveří OP</t>
  </si>
  <si>
    <t>6.14</t>
  </si>
  <si>
    <t>vybourání dlažby</t>
  </si>
  <si>
    <t>PŘ</t>
  </si>
  <si>
    <t>7.12</t>
  </si>
  <si>
    <t>nátěr rozvodů ÚT</t>
  </si>
  <si>
    <t>byt 1+2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</si>
  <si>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</si>
  <si>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</si>
  <si>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</si>
  <si>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</si>
  <si>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</si>
  <si>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</si>
  <si>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KU, LO, vstupní dveře</t>
  </si>
  <si>
    <t>7.21</t>
  </si>
  <si>
    <t>nátěr zárubní – šířka 125 cm</t>
  </si>
  <si>
    <t>9.1</t>
  </si>
  <si>
    <t>opravy a seřízení plastových oken, viz poznámka</t>
  </si>
  <si>
    <t>2 + fr. okno</t>
  </si>
  <si>
    <t>9.5</t>
  </si>
  <si>
    <t>výměna zámku poštovní schránky</t>
  </si>
  <si>
    <t>min. 2x klíč</t>
  </si>
  <si>
    <t>9.7</t>
  </si>
  <si>
    <t>výměna petlice sklepního boxu</t>
  </si>
  <si>
    <t>9.9</t>
  </si>
  <si>
    <t>oprava dveří sklepního boxu</t>
  </si>
  <si>
    <t>9.11</t>
  </si>
  <si>
    <t>malba sklepního boxu – bílá</t>
  </si>
  <si>
    <t>9.16</t>
  </si>
  <si>
    <t>výměna zámkové vložky</t>
  </si>
  <si>
    <t>vstupní dveře protipožární</t>
  </si>
  <si>
    <t>9.17</t>
  </si>
  <si>
    <t>výměna kování k zámkové vložce, viz poznámka</t>
  </si>
  <si>
    <t xml:space="preserve">kovové, bezpečnostní vstupní dveře </t>
  </si>
  <si>
    <t>9.24</t>
  </si>
  <si>
    <t>demontáž bytových doplňků, viz poznámka</t>
  </si>
  <si>
    <t>3x garnýž</t>
  </si>
  <si>
    <t>11.28</t>
  </si>
  <si>
    <t>umytí oken plastových, včetně rámu a parapetu, viz poznámka</t>
  </si>
  <si>
    <t>11.32</t>
  </si>
  <si>
    <t>celkový úklid po opravách</t>
  </si>
  <si>
    <t>důkladný v KOU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</si>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</sst>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CCFF"/>
      <name val="Calibri"/>
      <family val="2"/>
      <charset val="238"/>
    </font>
    <font>
      <sz val="16"/>
      <color rgb="FF00CC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30" xfId="0" applyNumberFormat="1" applyFill="1" applyBorder="1" applyAlignment="1">
      <alignment horizontal="left"/>
    </xf>
    <xf numFmtId="49" fontId="0" fillId="3" borderId="18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3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showGridLines="0" tabSelected="1" topLeftCell="A66" zoomScale="115" zoomScaleNormal="115" workbookViewId="0">
      <selection activeCell="F24" sqref="F24:F53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290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52</v>
      </c>
    </row>
    <row r="5" spans="1:10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10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10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10" ht="15" customHeight="1">
      <c r="A8" s="64"/>
      <c r="B8" s="65"/>
      <c r="C8" s="65"/>
      <c r="D8" s="66"/>
      <c r="E8" s="66"/>
      <c r="F8" s="66"/>
      <c r="G8" s="66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10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10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10" ht="15.75" customHeight="1">
      <c r="A13" s="9"/>
      <c r="D13" s="10"/>
      <c r="H13" s="6"/>
    </row>
    <row r="14" spans="1:10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10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10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10">
      <c r="A17" s="34" t="s">
        <v>19</v>
      </c>
      <c r="B17" s="35"/>
      <c r="C17" s="35"/>
      <c r="D17" s="35">
        <v>6</v>
      </c>
      <c r="E17" s="35"/>
      <c r="F17" s="35"/>
      <c r="G17" s="76"/>
      <c r="H17" s="6"/>
    </row>
    <row r="18" spans="1:10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10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10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10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t="shared" ref="G24:G55" si="0">ROUND(E24*F24, 2)</f>
        <v>0</v>
      </c>
      <c r="H24" s="32"/>
      <c r="J24" s="1">
        <v>7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74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79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81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82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93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95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64</v>
      </c>
      <c r="J34" s="1">
        <v>97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67</v>
      </c>
      <c r="J35" s="1">
        <v>101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70</v>
      </c>
      <c r="J36" s="1">
        <v>107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73</v>
      </c>
      <c r="J37" s="1">
        <v>110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76</v>
      </c>
      <c r="J38" s="1">
        <v>118</v>
      </c>
    </row>
    <row r="39" spans="1:10" ht="29.25" customHeight="1">
      <c r="A39" s="16">
        <v>16</v>
      </c>
      <c r="B39" s="17" t="s">
        <v>77</v>
      </c>
      <c r="C39" s="31" t="s">
        <v>78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79</v>
      </c>
      <c r="J39" s="1">
        <v>120</v>
      </c>
    </row>
    <row r="40" spans="1:10" ht="29.25" customHeight="1">
      <c r="A40" s="16">
        <v>17</v>
      </c>
      <c r="B40" s="17" t="s">
        <v>80</v>
      </c>
      <c r="C40" s="31" t="s">
        <v>81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82</v>
      </c>
      <c r="J40" s="1">
        <v>122</v>
      </c>
    </row>
    <row r="41" spans="1:10" ht="29.25" customHeight="1">
      <c r="A41" s="16">
        <v>18</v>
      </c>
      <c r="B41" s="17" t="s">
        <v>83</v>
      </c>
      <c r="C41" s="31" t="s">
        <v>84</v>
      </c>
      <c r="D41" s="18" t="s">
        <v>38</v>
      </c>
      <c r="E41" s="19">
        <v>4</v>
      </c>
      <c r="F41" s="33"/>
      <c r="G41" s="19">
        <f t="shared" si="0"/>
        <v>0</v>
      </c>
      <c r="H41" s="32" t="s">
        <v>85</v>
      </c>
      <c r="J41" s="1">
        <v>123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38</v>
      </c>
      <c r="E42" s="19">
        <v>4</v>
      </c>
      <c r="F42" s="33"/>
      <c r="G42" s="19">
        <f t="shared" si="0"/>
        <v>0</v>
      </c>
      <c r="H42" s="32" t="s">
        <v>88</v>
      </c>
      <c r="J42" s="1">
        <v>124</v>
      </c>
    </row>
    <row r="43" spans="1:10" ht="29.25" customHeight="1">
      <c r="A43" s="16">
        <v>20</v>
      </c>
      <c r="B43" s="17" t="s">
        <v>89</v>
      </c>
      <c r="C43" s="31" t="s">
        <v>90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91</v>
      </c>
      <c r="J43" s="1">
        <v>125</v>
      </c>
    </row>
    <row r="44" spans="1:10" ht="29.25" customHeight="1">
      <c r="A44" s="16">
        <v>21</v>
      </c>
      <c r="B44" s="17" t="s">
        <v>92</v>
      </c>
      <c r="C44" s="31" t="s">
        <v>93</v>
      </c>
      <c r="D44" s="18" t="s">
        <v>38</v>
      </c>
      <c r="E44" s="19">
        <v>2</v>
      </c>
      <c r="F44" s="33"/>
      <c r="G44" s="19">
        <f t="shared" si="0"/>
        <v>0</v>
      </c>
      <c r="H44" s="32" t="s">
        <v>94</v>
      </c>
      <c r="J44" s="1">
        <v>127</v>
      </c>
    </row>
    <row r="45" spans="1:10" ht="29.25" customHeight="1">
      <c r="A45" s="16">
        <v>22</v>
      </c>
      <c r="B45" s="17" t="s">
        <v>95</v>
      </c>
      <c r="C45" s="31" t="s">
        <v>96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82</v>
      </c>
      <c r="J45" s="1">
        <v>129</v>
      </c>
    </row>
    <row r="46" spans="1:10" ht="29.25" customHeight="1">
      <c r="A46" s="16">
        <v>23</v>
      </c>
      <c r="B46" s="17" t="s">
        <v>97</v>
      </c>
      <c r="C46" s="31" t="s">
        <v>98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99</v>
      </c>
      <c r="J46" s="1">
        <v>130</v>
      </c>
    </row>
    <row r="47" spans="1:10" ht="29.25" customHeight="1">
      <c r="A47" s="16">
        <v>24</v>
      </c>
      <c r="B47" s="17" t="s">
        <v>100</v>
      </c>
      <c r="C47" s="31" t="s">
        <v>101</v>
      </c>
      <c r="D47" s="18" t="s">
        <v>38</v>
      </c>
      <c r="E47" s="19">
        <v>1</v>
      </c>
      <c r="F47" s="33"/>
      <c r="G47" s="19">
        <f t="shared" si="0"/>
        <v>0</v>
      </c>
      <c r="H47" s="32" t="s">
        <v>55</v>
      </c>
      <c r="J47" s="1">
        <v>301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38</v>
      </c>
      <c r="E48" s="19">
        <v>1</v>
      </c>
      <c r="F48" s="33"/>
      <c r="G48" s="19">
        <f t="shared" si="0"/>
        <v>0</v>
      </c>
      <c r="H48" s="32" t="s">
        <v>104</v>
      </c>
      <c r="J48" s="1">
        <v>337</v>
      </c>
    </row>
    <row r="49" spans="1:10" ht="29.25" customHeight="1">
      <c r="A49" s="16">
        <v>26</v>
      </c>
      <c r="B49" s="17" t="s">
        <v>105</v>
      </c>
      <c r="C49" s="31" t="s">
        <v>106</v>
      </c>
      <c r="D49" s="18" t="s">
        <v>107</v>
      </c>
      <c r="E49" s="19">
        <v>90</v>
      </c>
      <c r="F49" s="33"/>
      <c r="G49" s="19">
        <f t="shared" si="0"/>
        <v>0</v>
      </c>
      <c r="H49" s="32" t="s">
        <v>108</v>
      </c>
      <c r="J49" s="1">
        <v>148</v>
      </c>
    </row>
    <row r="50" spans="1:10" ht="29.25" customHeight="1">
      <c r="A50" s="16">
        <v>27</v>
      </c>
      <c r="B50" s="17" t="s">
        <v>109</v>
      </c>
      <c r="C50" s="31" t="s">
        <v>110</v>
      </c>
      <c r="D50" s="18" t="s">
        <v>107</v>
      </c>
      <c r="E50" s="19">
        <v>46</v>
      </c>
      <c r="F50" s="33"/>
      <c r="G50" s="19">
        <f t="shared" si="0"/>
        <v>0</v>
      </c>
      <c r="H50" s="32" t="s">
        <v>111</v>
      </c>
      <c r="J50" s="1">
        <v>149</v>
      </c>
    </row>
    <row r="51" spans="1:10" ht="29.25" customHeight="1">
      <c r="A51" s="16">
        <v>28</v>
      </c>
      <c r="B51" s="17" t="s">
        <v>112</v>
      </c>
      <c r="C51" s="31" t="s">
        <v>113</v>
      </c>
      <c r="D51" s="18" t="s">
        <v>107</v>
      </c>
      <c r="E51" s="19">
        <v>29</v>
      </c>
      <c r="F51" s="33"/>
      <c r="G51" s="19">
        <f t="shared" si="0"/>
        <v>0</v>
      </c>
      <c r="H51" s="32" t="s">
        <v>114</v>
      </c>
      <c r="J51" s="1">
        <v>150</v>
      </c>
    </row>
    <row r="52" spans="1:10" ht="29.25" customHeight="1">
      <c r="A52" s="16">
        <v>29</v>
      </c>
      <c r="B52" s="17" t="s">
        <v>115</v>
      </c>
      <c r="C52" s="31" t="s">
        <v>116</v>
      </c>
      <c r="D52" s="18" t="s">
        <v>107</v>
      </c>
      <c r="E52" s="19">
        <v>17</v>
      </c>
      <c r="F52" s="33"/>
      <c r="G52" s="19">
        <f t="shared" si="0"/>
        <v>0</v>
      </c>
      <c r="H52" s="32" t="s">
        <v>117</v>
      </c>
      <c r="J52" s="1">
        <v>151</v>
      </c>
    </row>
    <row r="53" spans="1:10" ht="29.25" customHeight="1">
      <c r="A53" s="16">
        <v>30</v>
      </c>
      <c r="B53" s="17" t="s">
        <v>118</v>
      </c>
      <c r="C53" s="31" t="s">
        <v>119</v>
      </c>
      <c r="D53" s="18" t="s">
        <v>120</v>
      </c>
      <c r="E53" s="19">
        <v>65</v>
      </c>
      <c r="F53" s="33"/>
      <c r="G53" s="19">
        <f t="shared" si="0"/>
        <v>0</v>
      </c>
      <c r="H53" s="32" t="s">
        <v>121</v>
      </c>
      <c r="J53" s="1">
        <v>152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107</v>
      </c>
      <c r="E54" s="19">
        <v>44</v>
      </c>
      <c r="F54" s="33"/>
      <c r="G54" s="19">
        <f t="shared" si="0"/>
        <v>0</v>
      </c>
      <c r="H54" s="32" t="s">
        <v>124</v>
      </c>
      <c r="J54" s="1">
        <v>158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107</v>
      </c>
      <c r="E55" s="19">
        <v>30</v>
      </c>
      <c r="F55" s="33"/>
      <c r="G55" s="19">
        <f t="shared" si="0"/>
        <v>0</v>
      </c>
      <c r="H55" s="32" t="s">
        <v>127</v>
      </c>
      <c r="J55" s="1">
        <v>330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107</v>
      </c>
      <c r="E56" s="19">
        <v>183</v>
      </c>
      <c r="F56" s="33"/>
      <c r="G56" s="19">
        <f t="shared" ref="G56:G75" si="1">ROUND(E56*F56, 2)</f>
        <v>0</v>
      </c>
      <c r="H56" s="32" t="s">
        <v>121</v>
      </c>
      <c r="J56" s="1">
        <v>162</v>
      </c>
    </row>
    <row r="57" spans="1:10" ht="29.25" customHeight="1">
      <c r="A57" s="16">
        <v>34</v>
      </c>
      <c r="B57" s="17" t="s">
        <v>130</v>
      </c>
      <c r="C57" s="31" t="s">
        <v>131</v>
      </c>
      <c r="D57" s="18" t="s">
        <v>107</v>
      </c>
      <c r="E57" s="19">
        <v>2</v>
      </c>
      <c r="F57" s="33"/>
      <c r="G57" s="19">
        <f t="shared" si="1"/>
        <v>0</v>
      </c>
      <c r="H57" s="32" t="s">
        <v>76</v>
      </c>
      <c r="J57" s="1">
        <v>163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107</v>
      </c>
      <c r="E58" s="19">
        <v>195</v>
      </c>
      <c r="F58" s="33"/>
      <c r="G58" s="19">
        <f t="shared" si="1"/>
        <v>0</v>
      </c>
      <c r="H58" s="32" t="s">
        <v>134</v>
      </c>
      <c r="J58" s="1">
        <v>167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107</v>
      </c>
      <c r="E59" s="19">
        <v>1</v>
      </c>
      <c r="F59" s="33"/>
      <c r="G59" s="19">
        <f t="shared" si="1"/>
        <v>0</v>
      </c>
      <c r="H59" s="32" t="s">
        <v>137</v>
      </c>
      <c r="J59" s="1">
        <v>348</v>
      </c>
    </row>
    <row r="60" spans="1:10" ht="29.25" customHeight="1">
      <c r="A60" s="16">
        <v>37</v>
      </c>
      <c r="B60" s="17" t="s">
        <v>138</v>
      </c>
      <c r="C60" s="31" t="s">
        <v>139</v>
      </c>
      <c r="D60" s="18" t="s">
        <v>107</v>
      </c>
      <c r="E60" s="19">
        <v>2</v>
      </c>
      <c r="F60" s="33"/>
      <c r="G60" s="19">
        <f t="shared" si="1"/>
        <v>0</v>
      </c>
      <c r="H60" s="32" t="s">
        <v>140</v>
      </c>
      <c r="J60" s="1">
        <v>182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41</v>
      </c>
      <c r="E61" s="19">
        <v>1</v>
      </c>
      <c r="F61" s="33"/>
      <c r="G61" s="19">
        <f t="shared" si="1"/>
        <v>0</v>
      </c>
      <c r="H61" s="32" t="s">
        <v>143</v>
      </c>
      <c r="J61" s="1">
        <v>205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41</v>
      </c>
      <c r="E62" s="19">
        <v>1</v>
      </c>
      <c r="F62" s="33"/>
      <c r="G62" s="19">
        <f t="shared" si="1"/>
        <v>0</v>
      </c>
      <c r="H62" s="32" t="s">
        <v>143</v>
      </c>
      <c r="J62" s="1">
        <v>206</v>
      </c>
    </row>
    <row r="63" spans="1:10" ht="29.25" customHeight="1">
      <c r="A63" s="16">
        <v>40</v>
      </c>
      <c r="B63" s="17" t="s">
        <v>146</v>
      </c>
      <c r="C63" s="31" t="s">
        <v>147</v>
      </c>
      <c r="D63" s="18" t="s">
        <v>38</v>
      </c>
      <c r="E63" s="19">
        <v>1</v>
      </c>
      <c r="F63" s="33"/>
      <c r="G63" s="19">
        <f t="shared" si="1"/>
        <v>0</v>
      </c>
      <c r="H63" s="32" t="s">
        <v>76</v>
      </c>
      <c r="J63" s="1">
        <v>207</v>
      </c>
    </row>
    <row r="64" spans="1:10" ht="29.25" customHeight="1">
      <c r="A64" s="16">
        <v>41</v>
      </c>
      <c r="B64" s="17" t="s">
        <v>148</v>
      </c>
      <c r="C64" s="31" t="s">
        <v>149</v>
      </c>
      <c r="D64" s="18" t="s">
        <v>38</v>
      </c>
      <c r="E64" s="19">
        <v>3</v>
      </c>
      <c r="F64" s="33"/>
      <c r="G64" s="19">
        <f t="shared" si="1"/>
        <v>0</v>
      </c>
      <c r="H64" s="32" t="s">
        <v>150</v>
      </c>
      <c r="J64" s="1">
        <v>209</v>
      </c>
    </row>
    <row r="65" spans="1:10" ht="29.25" customHeight="1">
      <c r="A65" s="16">
        <v>42</v>
      </c>
      <c r="B65" s="17" t="s">
        <v>151</v>
      </c>
      <c r="C65" s="31" t="s">
        <v>152</v>
      </c>
      <c r="D65" s="18" t="s">
        <v>38</v>
      </c>
      <c r="E65" s="19">
        <v>1</v>
      </c>
      <c r="F65" s="33"/>
      <c r="G65" s="19">
        <f t="shared" si="1"/>
        <v>0</v>
      </c>
      <c r="H65" s="32" t="s">
        <v>82</v>
      </c>
      <c r="J65" s="1">
        <v>343</v>
      </c>
    </row>
    <row r="66" spans="1:10" ht="29.25" customHeight="1">
      <c r="A66" s="16">
        <v>43</v>
      </c>
      <c r="B66" s="17" t="s">
        <v>153</v>
      </c>
      <c r="C66" s="31" t="s">
        <v>154</v>
      </c>
      <c r="D66" s="18" t="s">
        <v>38</v>
      </c>
      <c r="E66" s="19">
        <v>1</v>
      </c>
      <c r="F66" s="33"/>
      <c r="G66" s="19">
        <f t="shared" si="1"/>
        <v>0</v>
      </c>
      <c r="H66" s="32" t="s">
        <v>155</v>
      </c>
      <c r="J66" s="1">
        <v>237</v>
      </c>
    </row>
    <row r="67" spans="1:10" ht="29.25" customHeight="1">
      <c r="A67" s="16">
        <v>44</v>
      </c>
      <c r="B67" s="17" t="s">
        <v>156</v>
      </c>
      <c r="C67" s="31" t="s">
        <v>157</v>
      </c>
      <c r="D67" s="18" t="s">
        <v>38</v>
      </c>
      <c r="E67" s="19">
        <v>1</v>
      </c>
      <c r="F67" s="33"/>
      <c r="G67" s="19">
        <f t="shared" si="1"/>
        <v>0</v>
      </c>
      <c r="H67" s="32" t="s">
        <v>158</v>
      </c>
      <c r="J67" s="1">
        <v>241</v>
      </c>
    </row>
    <row r="68" spans="1:10" ht="29.25" customHeight="1">
      <c r="A68" s="16">
        <v>45</v>
      </c>
      <c r="B68" s="17" t="s">
        <v>159</v>
      </c>
      <c r="C68" s="31" t="s">
        <v>160</v>
      </c>
      <c r="D68" s="18" t="s">
        <v>38</v>
      </c>
      <c r="E68" s="19">
        <v>1</v>
      </c>
      <c r="F68" s="33"/>
      <c r="G68" s="19">
        <f t="shared" si="1"/>
        <v>0</v>
      </c>
      <c r="H68" s="32"/>
      <c r="J68" s="1">
        <v>243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38</v>
      </c>
      <c r="E69" s="19">
        <v>1</v>
      </c>
      <c r="F69" s="33"/>
      <c r="G69" s="19">
        <f t="shared" si="1"/>
        <v>0</v>
      </c>
      <c r="H69" s="32"/>
      <c r="J69" s="1">
        <v>245</v>
      </c>
    </row>
    <row r="70" spans="1:10" ht="29.25" customHeight="1">
      <c r="A70" s="16">
        <v>47</v>
      </c>
      <c r="B70" s="17" t="s">
        <v>163</v>
      </c>
      <c r="C70" s="31" t="s">
        <v>164</v>
      </c>
      <c r="D70" s="18" t="s">
        <v>107</v>
      </c>
      <c r="E70" s="19">
        <v>3</v>
      </c>
      <c r="F70" s="33"/>
      <c r="G70" s="19">
        <f t="shared" si="1"/>
        <v>0</v>
      </c>
      <c r="H70" s="32"/>
      <c r="J70" s="1">
        <v>247</v>
      </c>
    </row>
    <row r="71" spans="1:10" ht="29.25" customHeight="1">
      <c r="A71" s="16">
        <v>48</v>
      </c>
      <c r="B71" s="17" t="s">
        <v>165</v>
      </c>
      <c r="C71" s="31" t="s">
        <v>166</v>
      </c>
      <c r="D71" s="18" t="s">
        <v>38</v>
      </c>
      <c r="E71" s="19">
        <v>1</v>
      </c>
      <c r="F71" s="33"/>
      <c r="G71" s="19">
        <f t="shared" si="1"/>
        <v>0</v>
      </c>
      <c r="H71" s="32" t="s">
        <v>167</v>
      </c>
      <c r="J71" s="1">
        <v>252</v>
      </c>
    </row>
    <row r="72" spans="1:10" ht="29.25" customHeight="1">
      <c r="A72" s="16">
        <v>49</v>
      </c>
      <c r="B72" s="17" t="s">
        <v>168</v>
      </c>
      <c r="C72" s="31" t="s">
        <v>169</v>
      </c>
      <c r="D72" s="18" t="s">
        <v>38</v>
      </c>
      <c r="E72" s="19">
        <v>1</v>
      </c>
      <c r="F72" s="33"/>
      <c r="G72" s="19">
        <f t="shared" si="1"/>
        <v>0</v>
      </c>
      <c r="H72" s="32" t="s">
        <v>170</v>
      </c>
      <c r="J72" s="1">
        <v>253</v>
      </c>
    </row>
    <row r="73" spans="1:10" ht="29.25" customHeight="1">
      <c r="A73" s="16">
        <v>50</v>
      </c>
      <c r="B73" s="17" t="s">
        <v>171</v>
      </c>
      <c r="C73" s="31" t="s">
        <v>172</v>
      </c>
      <c r="D73" s="18" t="s">
        <v>41</v>
      </c>
      <c r="E73" s="19">
        <v>1</v>
      </c>
      <c r="F73" s="33"/>
      <c r="G73" s="19">
        <f t="shared" si="1"/>
        <v>0</v>
      </c>
      <c r="H73" s="32" t="s">
        <v>173</v>
      </c>
      <c r="J73" s="1">
        <v>303</v>
      </c>
    </row>
    <row r="74" spans="1:10" ht="29.25" customHeight="1">
      <c r="A74" s="16">
        <v>51</v>
      </c>
      <c r="B74" s="17" t="s">
        <v>174</v>
      </c>
      <c r="C74" s="31" t="s">
        <v>175</v>
      </c>
      <c r="D74" s="18" t="s">
        <v>107</v>
      </c>
      <c r="E74" s="19">
        <v>10</v>
      </c>
      <c r="F74" s="33"/>
      <c r="G74" s="19">
        <f t="shared" si="1"/>
        <v>0</v>
      </c>
      <c r="H74" s="32" t="s">
        <v>155</v>
      </c>
      <c r="J74" s="1">
        <v>290</v>
      </c>
    </row>
    <row r="75" spans="1:10" ht="29.25" customHeight="1">
      <c r="A75" s="16">
        <v>52</v>
      </c>
      <c r="B75" s="17" t="s">
        <v>176</v>
      </c>
      <c r="C75" s="31" t="s">
        <v>177</v>
      </c>
      <c r="D75" s="18" t="s">
        <v>21</v>
      </c>
      <c r="E75" s="19">
        <v>1</v>
      </c>
      <c r="F75" s="33"/>
      <c r="G75" s="19">
        <f t="shared" si="1"/>
        <v>0</v>
      </c>
      <c r="H75" s="32" t="s">
        <v>178</v>
      </c>
      <c r="J75" s="1">
        <v>308</v>
      </c>
    </row>
    <row r="76" spans="1:10" ht="27" customHeight="1">
      <c r="A76" s="77" t="s">
        <v>179</v>
      </c>
      <c r="B76" s="78"/>
      <c r="C76" s="78"/>
      <c r="D76" s="78"/>
      <c r="E76" s="78"/>
      <c r="F76" s="78"/>
      <c r="G76" s="15">
        <f>SUM(G24:G75)</f>
        <v>0</v>
      </c>
      <c r="H76" s="26"/>
    </row>
    <row r="77" spans="1:10" s="29" customFormat="1" ht="27" customHeight="1">
      <c r="A77" s="59" t="s">
        <v>180</v>
      </c>
      <c r="B77" s="59"/>
      <c r="C77" s="59"/>
      <c r="D77" s="59"/>
      <c r="E77" s="59"/>
      <c r="F77" s="59"/>
      <c r="G77" s="59"/>
      <c r="H77" s="59"/>
    </row>
    <row r="78" spans="1:10" ht="27" customHeight="1">
      <c r="A78" s="58" t="s">
        <v>181</v>
      </c>
      <c r="B78" s="58"/>
      <c r="C78" s="58"/>
      <c r="D78" s="58"/>
      <c r="E78" s="58"/>
      <c r="F78" s="58"/>
      <c r="G78" s="58"/>
      <c r="H78" s="58"/>
    </row>
    <row r="79" spans="1:10" ht="15.75" customHeight="1">
      <c r="A79" s="27"/>
      <c r="B79" s="99" t="s">
        <v>182</v>
      </c>
      <c r="C79" s="99"/>
      <c r="D79" s="99"/>
      <c r="E79" s="99"/>
      <c r="F79" s="100"/>
      <c r="G79"/>
      <c r="H79"/>
    </row>
    <row r="80" spans="1:10" ht="45" customHeight="1">
      <c r="A80" s="28">
        <v>1</v>
      </c>
      <c r="B80" s="97" t="s">
        <v>183</v>
      </c>
      <c r="C80" s="97"/>
      <c r="D80" s="97"/>
      <c r="E80" s="97"/>
      <c r="F80" s="98"/>
    </row>
    <row r="81" spans="1:6" ht="60" customHeight="1">
      <c r="A81" s="28">
        <v>2</v>
      </c>
      <c r="B81" s="97" t="s">
        <v>184</v>
      </c>
      <c r="C81" s="97"/>
      <c r="D81" s="97"/>
      <c r="E81" s="97"/>
      <c r="F81" s="98"/>
    </row>
    <row r="82" spans="1:6" ht="60" customHeight="1">
      <c r="A82" s="28">
        <v>3</v>
      </c>
      <c r="B82" s="97" t="s">
        <v>185</v>
      </c>
      <c r="C82" s="97"/>
      <c r="D82" s="97"/>
      <c r="E82" s="97"/>
      <c r="F82" s="98"/>
    </row>
    <row r="83" spans="1:6" ht="120" customHeight="1">
      <c r="A83" s="28">
        <v>4</v>
      </c>
      <c r="B83" s="97" t="s">
        <v>186</v>
      </c>
      <c r="C83" s="97"/>
      <c r="D83" s="97"/>
      <c r="E83" s="97"/>
      <c r="F83" s="98"/>
    </row>
    <row r="84" spans="1:6">
      <c r="A84" s="10"/>
      <c r="B84" s="30"/>
      <c r="C84" s="30"/>
      <c r="D84" s="30"/>
      <c r="E84" s="30"/>
      <c r="F84" s="30"/>
    </row>
    <row r="85" spans="1:6">
      <c r="A85" s="10"/>
    </row>
    <row r="86" spans="1:6">
      <c r="A86" s="10"/>
    </row>
    <row r="87" spans="1:6">
      <c r="A87" s="10"/>
    </row>
    <row r="88" spans="1:6">
      <c r="A88" s="10"/>
    </row>
    <row r="89" spans="1:6">
      <c r="A89" s="10"/>
    </row>
    <row r="90" spans="1:6">
      <c r="A90" s="10"/>
    </row>
    <row r="91" spans="1:6">
      <c r="A91" s="10"/>
    </row>
    <row r="92" spans="1:6">
      <c r="A92" s="10"/>
    </row>
    <row r="93" spans="1:6">
      <c r="A93" s="10"/>
    </row>
    <row r="94" spans="1:6">
      <c r="A94" s="10"/>
    </row>
    <row r="95" spans="1:6">
      <c r="A95" s="10"/>
    </row>
    <row r="96" spans="1:6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</sheetData>
  <sheetProtection password="EB95" sheet="1" formatColumns="0" formatRows="0" insertColumns="0" insertHyperlinks="0" deleteColumns="0" deleteRows="0" autoFilter="0" pivotTables="0"/>
  <mergeCells count="39">
    <mergeCell ref="B80:F80"/>
    <mergeCell ref="B81:F81"/>
    <mergeCell ref="B82:F82"/>
    <mergeCell ref="B83:F83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2018-08-17T10:48:55Z</cp:lastPrinted>
  <dcterms:created xsi:type="dcterms:W3CDTF">2016-02-28T17:51:02Z</dcterms:created>
  <dcterms:modified xsi:type="dcterms:W3CDTF">2018-08-22T08:41:27Z</dcterms:modified>
</cp:coreProperties>
</file>