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330"/>
  </bookViews>
  <sheets>
    <sheet name="List1" sheetId="1" r:id="rId1"/>
  </sheets>
  <definedNames>
    <definedName name="_xlnm.Print_Area" localSheetId="0">List1!$A$1:$H$89</definedName>
  </definedNames>
  <calcPr calcId="999999"/>
</workbook>
</file>

<file path=xl/calcChain.xml><?xml version="1.0" encoding="utf-8"?>
<calcChain xmlns="http://schemas.openxmlformats.org/spreadsheetml/2006/main">
  <c r="G82" i="1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</calcChain>
</file>

<file path=xl/sharedStrings.xml><?xml version="1.0" encoding="utf-8"?>
<sst xmlns="http://schemas.openxmlformats.org/spreadsheetml/2006/main" count="262" uniqueCount="204">
  <si>
    <t>Oprava volného bytu č. 42, Košaře 1</t>
  </si>
  <si>
    <t>VZ č. 177/2018</t>
  </si>
  <si>
    <t>24.8.2018 14:50:00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</si>
  <si>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</si>
  <si>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</si>
  <si>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</si>
  <si>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</si>
  <si>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</si>
  <si>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</si>
  <si>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</si>
  <si>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</si>
  <si>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</si>
  <si>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</si>
  <si>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</si>
  <si>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</si>
  <si>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</si>
  <si>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</si>
  <si>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</si>
  <si>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</si>
  <si>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</si>
  <si>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</si>
  <si>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3+1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</si>
  <si>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</si>
  <si>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</si>
  <si>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</si>
  <si>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</si>
  <si>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</si>
  <si>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</si>
  <si>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</si>
  <si>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</si>
  <si>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</si>
  <si>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</si>
  <si>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</si>
  <si>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</si>
  <si>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</si>
  <si>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</si>
  <si>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1+3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</si>
  <si>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</si>
  <si>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</si>
  <si>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</si>
  <si>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</si>
  <si>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</si>
  <si>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</si>
  <si>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</si>
  <si>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</si>
  <si>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</si>
  <si>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</si>
  <si>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</si>
  <si>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</si>
  <si>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</si>
  <si>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</si>
  <si>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</si>
  <si>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</si>
  <si>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</si>
  <si>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</si>
  <si>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3.9</t>
  </si>
  <si>
    <t>výměna vany 150 cm</t>
  </si>
  <si>
    <t>3.28</t>
  </si>
  <si>
    <t>výměna baterie vanové nástěnné R100</t>
  </si>
  <si>
    <t>3.48</t>
  </si>
  <si>
    <t>výměna spižní skříně včetně polic a žebříku</t>
  </si>
  <si>
    <t>tl. lamina min. 18 mm, dekor dle KL</t>
  </si>
  <si>
    <t>3.52</t>
  </si>
  <si>
    <t>výměna vstupních vchodových protipožárních dveří 80 cm</t>
  </si>
  <si>
    <t>tř. EI30, DP3, dekor dřevo vč. kukátka</t>
  </si>
  <si>
    <t>3.54</t>
  </si>
  <si>
    <t>výměna vnitřních dveří – plné 60 cm</t>
  </si>
  <si>
    <t>WC, KOU</t>
  </si>
  <si>
    <t>3.56</t>
  </si>
  <si>
    <t>výměna vnitřních dveří – plné 80 cm</t>
  </si>
  <si>
    <t>2xLO, DP</t>
  </si>
  <si>
    <t>3.60</t>
  </si>
  <si>
    <t>výměna vnitřních dveří – prosklené 2/3 sklo 80 cm</t>
  </si>
  <si>
    <t>2xOP</t>
  </si>
  <si>
    <t>3.67</t>
  </si>
  <si>
    <t>výměna dveřního prahu – délka 60 cm</t>
  </si>
  <si>
    <t>KOU, WC</t>
  </si>
  <si>
    <t>3.69</t>
  </si>
  <si>
    <t>výměna dveřního prahu – délka 80 cm</t>
  </si>
  <si>
    <t>vstupní, DP, 2xOP, 2xLO - lak</t>
  </si>
  <si>
    <t>3.82</t>
  </si>
  <si>
    <t>výměna dveřního kování</t>
  </si>
  <si>
    <t>KOU, WC, DP, 2x LO, 2xOP</t>
  </si>
  <si>
    <t>3.83</t>
  </si>
  <si>
    <t>výměna zámku u dveří</t>
  </si>
  <si>
    <t>KOU, WC, DP, 2xLO, 2xOP, vstupní</t>
  </si>
  <si>
    <t>3.84</t>
  </si>
  <si>
    <t>výměna zárubně ocelové pro dveře – šířky 60 cm</t>
  </si>
  <si>
    <t>KOU, WC včetně zednické úpravy</t>
  </si>
  <si>
    <t>3.86</t>
  </si>
  <si>
    <t>výměna zárubně ocelové pro dveře – šířky 80 cm</t>
  </si>
  <si>
    <t>2xOP, 2xLO, DP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</si>
  <si>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</si>
  <si>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</si>
  <si>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</si>
  <si>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</si>
  <si>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STOPGAS pojistky</t>
  </si>
  <si>
    <t>3.118</t>
  </si>
  <si>
    <t>výměna větracích mřížek</t>
  </si>
  <si>
    <t>2xKU-spižní skříň, KOU, WC</t>
  </si>
  <si>
    <t>3.120</t>
  </si>
  <si>
    <t>oprava kuchyňské linky, viz poznámka</t>
  </si>
  <si>
    <t>oprava a seřízení dvířek</t>
  </si>
  <si>
    <t>4.1</t>
  </si>
  <si>
    <t>stržení původního PVC</t>
  </si>
  <si>
    <t>m2</t>
  </si>
  <si>
    <t xml:space="preserve">celý byt (PŘ+KOU+WC 2 vrstvy) </t>
  </si>
  <si>
    <t>4.2</t>
  </si>
  <si>
    <t>úprava podkladu – nivelace</t>
  </si>
  <si>
    <t>KU, PŘ, OP, LO, DP, WC</t>
  </si>
  <si>
    <t>4.3</t>
  </si>
  <si>
    <t>položení PVC – střední zátěž</t>
  </si>
  <si>
    <t>OP, LO, DP, WC - celoplošně podlepit</t>
  </si>
  <si>
    <t>4.4</t>
  </si>
  <si>
    <t>položení PVC – vyšší zátěž</t>
  </si>
  <si>
    <t>KU, PŘ - celoplošně podlepit</t>
  </si>
  <si>
    <t>4.5</t>
  </si>
  <si>
    <t>nalepení obvodové lišty PVC</t>
  </si>
  <si>
    <t>bm</t>
  </si>
  <si>
    <t>KU, PŘ, OP, LO, DP, WC - celoplošně podlepit</t>
  </si>
  <si>
    <t>5.1</t>
  </si>
  <si>
    <t>zhotovení nových štukových omítek</t>
  </si>
  <si>
    <t>OP, DP, KU, PŘ</t>
  </si>
  <si>
    <t>5.2</t>
  </si>
  <si>
    <t>lokální opravy prasklin, prasklin panelových spojů</t>
  </si>
  <si>
    <t>LO, OP</t>
  </si>
  <si>
    <t>5.3</t>
  </si>
  <si>
    <t>stržení tapet</t>
  </si>
  <si>
    <t>PŘ</t>
  </si>
  <si>
    <t>5.6</t>
  </si>
  <si>
    <t>malba dvojnásobná bílá</t>
  </si>
  <si>
    <t>DP, OP, LO, KU, PŘ</t>
  </si>
  <si>
    <t>5.7</t>
  </si>
  <si>
    <t>malba voděodolnou barvou – bytové jádro</t>
  </si>
  <si>
    <t>KOU, PŘ, WC, KU</t>
  </si>
  <si>
    <t>6.2</t>
  </si>
  <si>
    <t>obezdění vany 150 cm,včetně instalace vanových dvířek</t>
  </si>
  <si>
    <t>6.5</t>
  </si>
  <si>
    <t>oprava keramického obkladu</t>
  </si>
  <si>
    <t>KU - mozaika, zachovat dekor</t>
  </si>
  <si>
    <t>6.7</t>
  </si>
  <si>
    <t>úprava podkladu pod obklad , včetně hydroizolace, viz poznámka</t>
  </si>
  <si>
    <t>KOU-vč. podezdívky vany, KU</t>
  </si>
  <si>
    <t>6.9</t>
  </si>
  <si>
    <t>provedení keramického obkladu</t>
  </si>
  <si>
    <t>KOU, KU</t>
  </si>
  <si>
    <t>6.11</t>
  </si>
  <si>
    <t>položení keramické dlažby vnitřní</t>
  </si>
  <si>
    <t>KOU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</si>
  <si>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</si>
  <si>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</si>
  <si>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</si>
  <si>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</si>
  <si>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</si>
  <si>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</si>
  <si>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PŘ, KU</t>
  </si>
  <si>
    <t>6.24</t>
  </si>
  <si>
    <t>zhotovení zadní stěny instalační šachtice(IŠ) na WC, včetně revizních dvířek</t>
  </si>
  <si>
    <t>včetně zakrytí přívodu SV a TUV, se zachováním původního rozměru</t>
  </si>
  <si>
    <t>6.26</t>
  </si>
  <si>
    <t>demontáž zadní stěny instalační šachtice (IŠ) na WC</t>
  </si>
  <si>
    <t>7.11</t>
  </si>
  <si>
    <t>nátěr radiátorů</t>
  </si>
  <si>
    <t>DP, OP, KU, LO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</si>
  <si>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</si>
  <si>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</si>
  <si>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</si>
  <si>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</si>
  <si>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</si>
  <si>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</si>
  <si>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DP, 2xOP, 2xLO, vstupní</t>
  </si>
  <si>
    <t>8.10</t>
  </si>
  <si>
    <t>výměna rozvodu plynoinstalace pro bytovou jednotku, včetně uzavíracího kohoutu</t>
  </si>
  <si>
    <t>KU</t>
  </si>
  <si>
    <t>8.20</t>
  </si>
  <si>
    <t>výměna termoregulačního ventilu, včetně hlavice</t>
  </si>
  <si>
    <t>DP, OP, LO, KU</t>
  </si>
  <si>
    <t>8.24</t>
  </si>
  <si>
    <t>kontrola a případná oprava (výměna) odpadů</t>
  </si>
  <si>
    <t>9.1</t>
  </si>
  <si>
    <t>opravy a seřízení plastových oken, viz poznámka</t>
  </si>
  <si>
    <t>celý byt vč. balkon. dveří</t>
  </si>
  <si>
    <t>9.14</t>
  </si>
  <si>
    <t>výroba klíčů pro zámkovou vložku</t>
  </si>
  <si>
    <t>dům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</si>
  <si>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</si>
  <si>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</si>
  <si>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</si>
  <si>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</si>
  <si>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</si>
  <si>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</si>
  <si>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</si>
  <si>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</si>
  <si>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desky-držáky rolet v  KU, DP, OP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</si>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</sst>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="115" zoomScaleNormal="115" workbookViewId="0">
      <selection activeCell="I7" sqref="I7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285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58</v>
      </c>
    </row>
    <row r="5" spans="1:10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>
      <c r="A8" s="67"/>
      <c r="B8" s="68"/>
      <c r="C8" s="68"/>
      <c r="D8" s="69"/>
      <c r="E8" s="69"/>
      <c r="F8" s="69"/>
      <c r="G8" s="69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>
      <c r="A13" s="9"/>
      <c r="D13" s="10"/>
      <c r="H13" s="6"/>
    </row>
    <row r="14" spans="1:10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>
      <c r="A17" s="57" t="s">
        <v>19</v>
      </c>
      <c r="B17" s="40"/>
      <c r="C17" s="40"/>
      <c r="D17" s="40">
        <v>42</v>
      </c>
      <c r="E17" s="40"/>
      <c r="F17" s="40"/>
      <c r="G17" s="41"/>
      <c r="H17" s="6"/>
    </row>
    <row r="18" spans="1:10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t="shared" ref="G24:G55" si="0">ROUND(E24*F24, 2)</f>
        <v>0</v>
      </c>
      <c r="H24" s="32" t="s">
        <v>37</v>
      </c>
      <c r="J24" s="1">
        <v>8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40</v>
      </c>
      <c r="E32" s="19">
        <v>1</v>
      </c>
      <c r="F32" s="33"/>
      <c r="G32" s="19">
        <f t="shared" si="0"/>
        <v>0</v>
      </c>
      <c r="H32" s="32"/>
      <c r="J32" s="1">
        <v>50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40</v>
      </c>
      <c r="E33" s="19">
        <v>1</v>
      </c>
      <c r="F33" s="33"/>
      <c r="G33" s="19">
        <f t="shared" si="0"/>
        <v>0</v>
      </c>
      <c r="H33" s="32"/>
      <c r="J33" s="1">
        <v>69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61</v>
      </c>
      <c r="J34" s="1">
        <v>89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64</v>
      </c>
      <c r="J35" s="1">
        <v>93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40</v>
      </c>
      <c r="E36" s="19">
        <v>2</v>
      </c>
      <c r="F36" s="33"/>
      <c r="G36" s="19">
        <f t="shared" si="0"/>
        <v>0</v>
      </c>
      <c r="H36" s="32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40</v>
      </c>
      <c r="E37" s="19">
        <v>3</v>
      </c>
      <c r="F37" s="33"/>
      <c r="G37" s="19">
        <f t="shared" si="0"/>
        <v>0</v>
      </c>
      <c r="H37" s="32" t="s">
        <v>70</v>
      </c>
      <c r="J37" s="1">
        <v>97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2</v>
      </c>
      <c r="F38" s="33"/>
      <c r="G38" s="19">
        <f t="shared" si="0"/>
        <v>0</v>
      </c>
      <c r="H38" s="32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40</v>
      </c>
      <c r="E39" s="19">
        <v>2</v>
      </c>
      <c r="F39" s="33"/>
      <c r="G39" s="19">
        <f t="shared" si="0"/>
        <v>0</v>
      </c>
      <c r="H39" s="32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40</v>
      </c>
      <c r="E40" s="19">
        <v>6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40</v>
      </c>
      <c r="E41" s="19">
        <v>7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40</v>
      </c>
      <c r="E42" s="19">
        <v>8</v>
      </c>
      <c r="F42" s="33"/>
      <c r="G42" s="19">
        <f t="shared" si="0"/>
        <v>0</v>
      </c>
      <c r="H42" s="32" t="s">
        <v>85</v>
      </c>
      <c r="J42" s="1">
        <v>124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40</v>
      </c>
      <c r="E43" s="19">
        <v>2</v>
      </c>
      <c r="F43" s="33"/>
      <c r="G43" s="19">
        <f t="shared" si="0"/>
        <v>0</v>
      </c>
      <c r="H43" s="32" t="s">
        <v>88</v>
      </c>
      <c r="J43" s="1">
        <v>125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40</v>
      </c>
      <c r="E44" s="19">
        <v>5</v>
      </c>
      <c r="F44" s="33"/>
      <c r="G44" s="19">
        <f t="shared" si="0"/>
        <v>0</v>
      </c>
      <c r="H44" s="32" t="s">
        <v>91</v>
      </c>
      <c r="J44" s="1">
        <v>127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40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96</v>
      </c>
      <c r="J46" s="1">
        <v>294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40</v>
      </c>
      <c r="E47" s="19">
        <v>4</v>
      </c>
      <c r="F47" s="33"/>
      <c r="G47" s="19">
        <f t="shared" si="0"/>
        <v>0</v>
      </c>
      <c r="H47" s="32" t="s">
        <v>99</v>
      </c>
      <c r="J47" s="1">
        <v>305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102</v>
      </c>
      <c r="J48" s="1">
        <v>312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105</v>
      </c>
      <c r="E49" s="19">
        <v>77</v>
      </c>
      <c r="F49" s="33"/>
      <c r="G49" s="19">
        <f t="shared" si="0"/>
        <v>0</v>
      </c>
      <c r="H49" s="32" t="s">
        <v>106</v>
      </c>
      <c r="J49" s="1">
        <v>148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105</v>
      </c>
      <c r="E50" s="19">
        <v>74</v>
      </c>
      <c r="F50" s="33"/>
      <c r="G50" s="19">
        <f t="shared" si="0"/>
        <v>0</v>
      </c>
      <c r="H50" s="32" t="s">
        <v>109</v>
      </c>
      <c r="J50" s="1">
        <v>149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105</v>
      </c>
      <c r="E51" s="19">
        <v>51</v>
      </c>
      <c r="F51" s="33"/>
      <c r="G51" s="19">
        <f t="shared" si="0"/>
        <v>0</v>
      </c>
      <c r="H51" s="32" t="s">
        <v>112</v>
      </c>
      <c r="J51" s="1">
        <v>150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105</v>
      </c>
      <c r="E52" s="19">
        <v>23</v>
      </c>
      <c r="F52" s="33"/>
      <c r="G52" s="19">
        <f t="shared" si="0"/>
        <v>0</v>
      </c>
      <c r="H52" s="32" t="s">
        <v>115</v>
      </c>
      <c r="J52" s="1">
        <v>151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118</v>
      </c>
      <c r="E53" s="19">
        <v>90</v>
      </c>
      <c r="F53" s="33"/>
      <c r="G53" s="19">
        <f t="shared" si="0"/>
        <v>0</v>
      </c>
      <c r="H53" s="32" t="s">
        <v>119</v>
      </c>
      <c r="J53" s="1">
        <v>152</v>
      </c>
    </row>
    <row r="54" spans="1:10" ht="29.25" customHeight="1">
      <c r="A54" s="16">
        <v>31</v>
      </c>
      <c r="B54" s="17" t="s">
        <v>120</v>
      </c>
      <c r="C54" s="31" t="s">
        <v>121</v>
      </c>
      <c r="D54" s="18" t="s">
        <v>105</v>
      </c>
      <c r="E54" s="19">
        <v>77</v>
      </c>
      <c r="F54" s="33"/>
      <c r="G54" s="19">
        <f t="shared" si="0"/>
        <v>0</v>
      </c>
      <c r="H54" s="32" t="s">
        <v>122</v>
      </c>
      <c r="J54" s="1">
        <v>162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105</v>
      </c>
      <c r="E55" s="19">
        <v>3</v>
      </c>
      <c r="F55" s="33"/>
      <c r="G55" s="19">
        <f t="shared" si="0"/>
        <v>0</v>
      </c>
      <c r="H55" s="32" t="s">
        <v>125</v>
      </c>
      <c r="J55" s="1">
        <v>163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105</v>
      </c>
      <c r="E56" s="19">
        <v>42</v>
      </c>
      <c r="F56" s="33"/>
      <c r="G56" s="19">
        <f t="shared" ref="G56:G81" si="1">ROUND(E56*F56, 2)</f>
        <v>0</v>
      </c>
      <c r="H56" s="32" t="s">
        <v>128</v>
      </c>
      <c r="J56" s="1">
        <v>164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105</v>
      </c>
      <c r="E57" s="19">
        <v>276</v>
      </c>
      <c r="F57" s="33"/>
      <c r="G57" s="19">
        <f t="shared" si="1"/>
        <v>0</v>
      </c>
      <c r="H57" s="32" t="s">
        <v>131</v>
      </c>
      <c r="J57" s="1">
        <v>167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105</v>
      </c>
      <c r="E58" s="19">
        <v>37</v>
      </c>
      <c r="F58" s="33"/>
      <c r="G58" s="19">
        <f t="shared" si="1"/>
        <v>0</v>
      </c>
      <c r="H58" s="32" t="s">
        <v>134</v>
      </c>
      <c r="J58" s="1">
        <v>168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43</v>
      </c>
      <c r="E59" s="19">
        <v>1</v>
      </c>
      <c r="F59" s="33"/>
      <c r="G59" s="19">
        <f t="shared" si="1"/>
        <v>0</v>
      </c>
      <c r="H59" s="32"/>
      <c r="J59" s="1">
        <v>170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105</v>
      </c>
      <c r="E60" s="19">
        <v>1</v>
      </c>
      <c r="F60" s="33"/>
      <c r="G60" s="19">
        <f t="shared" si="1"/>
        <v>0</v>
      </c>
      <c r="H60" s="32" t="s">
        <v>139</v>
      </c>
      <c r="J60" s="1">
        <v>173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105</v>
      </c>
      <c r="E61" s="19">
        <v>9</v>
      </c>
      <c r="F61" s="33"/>
      <c r="G61" s="19">
        <f t="shared" si="1"/>
        <v>0</v>
      </c>
      <c r="H61" s="32" t="s">
        <v>142</v>
      </c>
      <c r="J61" s="1">
        <v>175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105</v>
      </c>
      <c r="E62" s="19">
        <v>9</v>
      </c>
      <c r="F62" s="33"/>
      <c r="G62" s="19">
        <f t="shared" si="1"/>
        <v>0</v>
      </c>
      <c r="H62" s="32" t="s">
        <v>145</v>
      </c>
      <c r="J62" s="1">
        <v>177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105</v>
      </c>
      <c r="E63" s="19">
        <v>3</v>
      </c>
      <c r="F63" s="33"/>
      <c r="G63" s="19">
        <f t="shared" si="1"/>
        <v>0</v>
      </c>
      <c r="H63" s="32" t="s">
        <v>148</v>
      </c>
      <c r="J63" s="1">
        <v>179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105</v>
      </c>
      <c r="E64" s="19">
        <v>3</v>
      </c>
      <c r="F64" s="33"/>
      <c r="G64" s="19">
        <f t="shared" si="1"/>
        <v>0</v>
      </c>
      <c r="H64" s="32" t="s">
        <v>148</v>
      </c>
      <c r="J64" s="1">
        <v>186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105</v>
      </c>
      <c r="E65" s="19">
        <v>33</v>
      </c>
      <c r="F65" s="33"/>
      <c r="G65" s="19">
        <f t="shared" si="1"/>
        <v>0</v>
      </c>
      <c r="H65" s="32" t="s">
        <v>76</v>
      </c>
      <c r="J65" s="1">
        <v>187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105</v>
      </c>
      <c r="E66" s="19">
        <v>17</v>
      </c>
      <c r="F66" s="33"/>
      <c r="G66" s="19">
        <f t="shared" si="1"/>
        <v>0</v>
      </c>
      <c r="H66" s="32" t="s">
        <v>155</v>
      </c>
      <c r="J66" s="1">
        <v>188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105</v>
      </c>
      <c r="E67" s="19">
        <v>3</v>
      </c>
      <c r="F67" s="33"/>
      <c r="G67" s="19">
        <f t="shared" si="1"/>
        <v>0</v>
      </c>
      <c r="H67" s="32" t="s">
        <v>158</v>
      </c>
      <c r="J67" s="1">
        <v>192</v>
      </c>
    </row>
    <row r="68" spans="1:10" ht="29.25" customHeight="1">
      <c r="A68" s="16">
        <v>45</v>
      </c>
      <c r="B68" s="17" t="s">
        <v>159</v>
      </c>
      <c r="C68" s="31" t="s">
        <v>160</v>
      </c>
      <c r="D68" s="18" t="s">
        <v>105</v>
      </c>
      <c r="E68" s="19">
        <v>3</v>
      </c>
      <c r="F68" s="33"/>
      <c r="G68" s="19">
        <f t="shared" si="1"/>
        <v>0</v>
      </c>
      <c r="H68" s="32"/>
      <c r="J68" s="1">
        <v>316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40</v>
      </c>
      <c r="E69" s="19">
        <v>4</v>
      </c>
      <c r="F69" s="33"/>
      <c r="G69" s="19">
        <f t="shared" si="1"/>
        <v>0</v>
      </c>
      <c r="H69" s="32" t="s">
        <v>163</v>
      </c>
      <c r="J69" s="1">
        <v>204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43</v>
      </c>
      <c r="E70" s="19">
        <v>1</v>
      </c>
      <c r="F70" s="33"/>
      <c r="G70" s="19">
        <f t="shared" si="1"/>
        <v>0</v>
      </c>
      <c r="H70" s="32"/>
      <c r="J70" s="1">
        <v>206</v>
      </c>
    </row>
    <row r="71" spans="1:10" ht="29.25" customHeight="1">
      <c r="A71" s="16">
        <v>48</v>
      </c>
      <c r="B71" s="17" t="s">
        <v>166</v>
      </c>
      <c r="C71" s="31" t="s">
        <v>167</v>
      </c>
      <c r="D71" s="18" t="s">
        <v>40</v>
      </c>
      <c r="E71" s="19">
        <v>2</v>
      </c>
      <c r="F71" s="33"/>
      <c r="G71" s="19">
        <f t="shared" si="1"/>
        <v>0</v>
      </c>
      <c r="H71" s="32" t="s">
        <v>76</v>
      </c>
      <c r="J71" s="1">
        <v>207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40</v>
      </c>
      <c r="E72" s="19">
        <v>6</v>
      </c>
      <c r="F72" s="33"/>
      <c r="G72" s="19">
        <f t="shared" si="1"/>
        <v>0</v>
      </c>
      <c r="H72" s="32" t="s">
        <v>170</v>
      </c>
      <c r="J72" s="1">
        <v>209</v>
      </c>
    </row>
    <row r="73" spans="1:10" ht="29.25" customHeight="1">
      <c r="A73" s="16">
        <v>50</v>
      </c>
      <c r="B73" s="17" t="s">
        <v>171</v>
      </c>
      <c r="C73" s="31" t="s">
        <v>172</v>
      </c>
      <c r="D73" s="18" t="s">
        <v>118</v>
      </c>
      <c r="E73" s="19">
        <v>4</v>
      </c>
      <c r="F73" s="33"/>
      <c r="G73" s="19">
        <f t="shared" si="1"/>
        <v>0</v>
      </c>
      <c r="H73" s="32" t="s">
        <v>173</v>
      </c>
      <c r="J73" s="1">
        <v>223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40</v>
      </c>
      <c r="E74" s="19">
        <v>4</v>
      </c>
      <c r="F74" s="33"/>
      <c r="G74" s="19">
        <f t="shared" si="1"/>
        <v>0</v>
      </c>
      <c r="H74" s="32" t="s">
        <v>176</v>
      </c>
      <c r="J74" s="1">
        <v>233</v>
      </c>
    </row>
    <row r="75" spans="1:10" ht="29.25" customHeight="1">
      <c r="A75" s="16">
        <v>52</v>
      </c>
      <c r="B75" s="17" t="s">
        <v>177</v>
      </c>
      <c r="C75" s="31" t="s">
        <v>178</v>
      </c>
      <c r="D75" s="18" t="s">
        <v>43</v>
      </c>
      <c r="E75" s="19">
        <v>1</v>
      </c>
      <c r="F75" s="33"/>
      <c r="G75" s="19">
        <f t="shared" si="1"/>
        <v>0</v>
      </c>
      <c r="H75" s="32" t="s">
        <v>145</v>
      </c>
      <c r="J75" s="1">
        <v>329</v>
      </c>
    </row>
    <row r="76" spans="1:10" ht="29.25" customHeight="1">
      <c r="A76" s="16">
        <v>53</v>
      </c>
      <c r="B76" s="17" t="s">
        <v>179</v>
      </c>
      <c r="C76" s="31" t="s">
        <v>180</v>
      </c>
      <c r="D76" s="18" t="s">
        <v>40</v>
      </c>
      <c r="E76" s="19">
        <v>10</v>
      </c>
      <c r="F76" s="33"/>
      <c r="G76" s="19">
        <f t="shared" si="1"/>
        <v>0</v>
      </c>
      <c r="H76" s="32" t="s">
        <v>181</v>
      </c>
      <c r="J76" s="1">
        <v>237</v>
      </c>
    </row>
    <row r="77" spans="1:10" ht="29.25" customHeight="1">
      <c r="A77" s="16">
        <v>54</v>
      </c>
      <c r="B77" s="17" t="s">
        <v>182</v>
      </c>
      <c r="C77" s="31" t="s">
        <v>183</v>
      </c>
      <c r="D77" s="18" t="s">
        <v>40</v>
      </c>
      <c r="E77" s="19">
        <v>1</v>
      </c>
      <c r="F77" s="33"/>
      <c r="G77" s="19">
        <f t="shared" si="1"/>
        <v>0</v>
      </c>
      <c r="H77" s="32" t="s">
        <v>184</v>
      </c>
      <c r="J77" s="1">
        <v>250</v>
      </c>
    </row>
    <row r="78" spans="1:10" ht="29.25" customHeight="1">
      <c r="A78" s="16">
        <v>55</v>
      </c>
      <c r="B78" s="17" t="s">
        <v>185</v>
      </c>
      <c r="C78" s="31" t="s">
        <v>186</v>
      </c>
      <c r="D78" s="18" t="s">
        <v>40</v>
      </c>
      <c r="E78" s="19">
        <v>1</v>
      </c>
      <c r="F78" s="33"/>
      <c r="G78" s="19">
        <f t="shared" si="1"/>
        <v>0</v>
      </c>
      <c r="H78" s="32" t="s">
        <v>187</v>
      </c>
      <c r="J78" s="1">
        <v>252</v>
      </c>
    </row>
    <row r="79" spans="1:10" ht="29.25" customHeight="1">
      <c r="A79" s="16">
        <v>56</v>
      </c>
      <c r="B79" s="17" t="s">
        <v>188</v>
      </c>
      <c r="C79" s="31" t="s">
        <v>189</v>
      </c>
      <c r="D79" s="18" t="s">
        <v>40</v>
      </c>
      <c r="E79" s="19">
        <v>1</v>
      </c>
      <c r="F79" s="33"/>
      <c r="G79" s="19">
        <f t="shared" si="1"/>
        <v>0</v>
      </c>
      <c r="H79" s="32" t="s">
        <v>190</v>
      </c>
      <c r="J79" s="1">
        <v>253</v>
      </c>
    </row>
    <row r="80" spans="1:10" ht="29.25" customHeight="1">
      <c r="A80" s="16">
        <v>57</v>
      </c>
      <c r="B80" s="17" t="s">
        <v>191</v>
      </c>
      <c r="C80" s="31" t="s">
        <v>192</v>
      </c>
      <c r="D80" s="18" t="s">
        <v>43</v>
      </c>
      <c r="E80" s="19">
        <v>1</v>
      </c>
      <c r="F80" s="33"/>
      <c r="G80" s="19">
        <f t="shared" si="1"/>
        <v>0</v>
      </c>
      <c r="H80" s="32" t="s">
        <v>193</v>
      </c>
      <c r="J80" s="1">
        <v>303</v>
      </c>
    </row>
    <row r="81" spans="1:10" ht="29.25" customHeight="1">
      <c r="A81" s="16">
        <v>58</v>
      </c>
      <c r="B81" s="17" t="s">
        <v>194</v>
      </c>
      <c r="C81" s="31" t="s">
        <v>195</v>
      </c>
      <c r="D81" s="18" t="s">
        <v>36</v>
      </c>
      <c r="E81" s="19">
        <v>1</v>
      </c>
      <c r="F81" s="33"/>
      <c r="G81" s="19">
        <f t="shared" si="1"/>
        <v>0</v>
      </c>
      <c r="H81" s="32"/>
      <c r="J81" s="1">
        <v>309</v>
      </c>
    </row>
    <row r="82" spans="1:10" ht="27" customHeight="1">
      <c r="A82" s="38" t="s">
        <v>196</v>
      </c>
      <c r="B82" s="39"/>
      <c r="C82" s="39"/>
      <c r="D82" s="39"/>
      <c r="E82" s="39"/>
      <c r="F82" s="39"/>
      <c r="G82" s="15">
        <f>SUM(G24:G81)</f>
        <v>0</v>
      </c>
      <c r="H82" s="26"/>
    </row>
    <row r="83" spans="1:10" s="29" customFormat="1" ht="27" customHeight="1">
      <c r="A83" s="62" t="s">
        <v>197</v>
      </c>
      <c r="B83" s="62"/>
      <c r="C83" s="62"/>
      <c r="D83" s="62"/>
      <c r="E83" s="62"/>
      <c r="F83" s="62"/>
      <c r="G83" s="62"/>
      <c r="H83" s="62"/>
    </row>
    <row r="84" spans="1:10" ht="27" customHeight="1">
      <c r="A84" s="61" t="s">
        <v>198</v>
      </c>
      <c r="B84" s="61"/>
      <c r="C84" s="61"/>
      <c r="D84" s="61"/>
      <c r="E84" s="61"/>
      <c r="F84" s="61"/>
      <c r="G84" s="61"/>
      <c r="H84" s="61"/>
    </row>
    <row r="85" spans="1:10" ht="15.75" customHeight="1">
      <c r="A85" s="27"/>
      <c r="B85" s="36" t="s">
        <v>199</v>
      </c>
      <c r="C85" s="36"/>
      <c r="D85" s="36"/>
      <c r="E85" s="36"/>
      <c r="F85" s="37"/>
      <c r="G85"/>
      <c r="H85"/>
    </row>
    <row r="86" spans="1:10" ht="45" customHeight="1">
      <c r="A86" s="28">
        <v>1</v>
      </c>
      <c r="B86" s="34" t="s">
        <v>200</v>
      </c>
      <c r="C86" s="34"/>
      <c r="D86" s="34"/>
      <c r="E86" s="34"/>
      <c r="F86" s="35"/>
    </row>
    <row r="87" spans="1:10" ht="60" customHeight="1">
      <c r="A87" s="28">
        <v>2</v>
      </c>
      <c r="B87" s="34" t="s">
        <v>201</v>
      </c>
      <c r="C87" s="34"/>
      <c r="D87" s="34"/>
      <c r="E87" s="34"/>
      <c r="F87" s="35"/>
    </row>
    <row r="88" spans="1:10" ht="60" customHeight="1">
      <c r="A88" s="28">
        <v>3</v>
      </c>
      <c r="B88" s="34" t="s">
        <v>202</v>
      </c>
      <c r="C88" s="34"/>
      <c r="D88" s="34"/>
      <c r="E88" s="34"/>
      <c r="F88" s="35"/>
    </row>
    <row r="89" spans="1:10" ht="120" customHeight="1">
      <c r="A89" s="28">
        <v>4</v>
      </c>
      <c r="B89" s="34" t="s">
        <v>203</v>
      </c>
      <c r="C89" s="34"/>
      <c r="D89" s="34"/>
      <c r="E89" s="34"/>
      <c r="F89" s="35"/>
    </row>
    <row r="90" spans="1:10">
      <c r="A90" s="10"/>
      <c r="B90" s="30"/>
      <c r="C90" s="30"/>
      <c r="D90" s="30"/>
      <c r="E90" s="30"/>
      <c r="F90" s="30"/>
    </row>
    <row r="91" spans="1:10">
      <c r="A91" s="10"/>
    </row>
    <row r="92" spans="1:10">
      <c r="A92" s="10"/>
    </row>
    <row r="93" spans="1:10">
      <c r="A93" s="10"/>
    </row>
    <row r="94" spans="1:10">
      <c r="A94" s="10"/>
    </row>
    <row r="95" spans="1:10">
      <c r="A95" s="10"/>
    </row>
    <row r="96" spans="1:10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B86:F86"/>
    <mergeCell ref="B87:F87"/>
    <mergeCell ref="B88:F88"/>
    <mergeCell ref="B89:F89"/>
    <mergeCell ref="B85:F8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2018-08-24T12:50:41Z</cp:lastPrinted>
  <dcterms:created xsi:type="dcterms:W3CDTF">2016-02-28T17:51:02Z</dcterms:created>
  <dcterms:modified xsi:type="dcterms:W3CDTF">2018-08-29T13:03:06Z</dcterms:modified>
</cp:coreProperties>
</file>