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'List1'!$A$1:$H$103</definedName>
  </definedNames>
  <calcPr calcId="999999"/>
</workbook>
</file>

<file path=xl/sharedStrings.xml><?xml version="1.0" encoding="utf-8"?>
<sst xmlns="http://schemas.openxmlformats.org/spreadsheetml/2006/main" count="320" uniqueCount="249">
  <si>
    <t>Oprava volného bytu  č. 20, Vaňkova 48</t>
  </si>
  <si>
    <t>VZ č. 176/2018</t>
  </si>
  <si>
    <t>24.8.2018 14:41:34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</si>
  <si>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</si>
  <si>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</si>
  <si>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</si>
  <si>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</si>
  <si>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</si>
  <si>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</si>
  <si>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</si>
  <si>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</si>
  <si>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</si>
  <si>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</si>
  <si>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</si>
  <si>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</si>
  <si>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</si>
  <si>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</si>
  <si>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</si>
  <si>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1011/48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</si>
  <si>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</si>
  <si>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</si>
  <si>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</si>
  <si>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</si>
  <si>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</si>
  <si>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</si>
  <si>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</si>
  <si>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</si>
  <si>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</si>
  <si>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</si>
  <si>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</si>
  <si>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</si>
  <si>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</si>
  <si>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</si>
  <si>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</si>
  <si>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</si>
  <si>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</si>
  <si>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</si>
  <si>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</si>
  <si>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</si>
  <si>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</si>
  <si>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</si>
  <si>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</si>
  <si>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</si>
  <si>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</si>
  <si>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</si>
  <si>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</si>
  <si>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na WC kombi - bílá barva</t>
  </si>
  <si>
    <t>3.7</t>
  </si>
  <si>
    <t>výměna umyvadla včetně příslušenství</t>
  </si>
  <si>
    <t>55-60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</si>
  <si>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</si>
  <si>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</si>
  <si>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</si>
  <si>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</si>
  <si>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</si>
  <si>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</si>
  <si>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 xml:space="preserve"> vč. držáku na hadici a příslušenství</t>
  </si>
  <si>
    <t>3.33</t>
  </si>
  <si>
    <t>výměna dřezu nerez včetně příslušenství</t>
  </si>
  <si>
    <t>3.34</t>
  </si>
  <si>
    <t>výměna pračkového ventilu</t>
  </si>
  <si>
    <t xml:space="preserve">v KOU vč. napojení do odpadu </t>
  </si>
  <si>
    <t>3.37</t>
  </si>
  <si>
    <t>výměna kuchyňské linky 150 cm</t>
  </si>
  <si>
    <t>tl. lamina min. 18 mm, dekor dřeva, ve spodním díle 4 šuplíky s kolejničkami, ABS hrany tl. 2 mm, zavírače zásuvek a dvířek s měkkým dorazem, spodní skříňky osadit na nožkách s krycí lištou (vč. demontáže a likvidace stávající rohové atypické KL)</t>
  </si>
  <si>
    <t>3.40</t>
  </si>
  <si>
    <t>výměna skříňky nad digestoří</t>
  </si>
  <si>
    <t>s panty s tlumením na ramínku, tl. lamina min. 18 mm, dekor dřeva, ABS hrany tl. 2 mm, dtto KL</t>
  </si>
  <si>
    <t>3.41</t>
  </si>
  <si>
    <t>výměna digestoře klasické s vnitřním recirkulačním odtahem</t>
  </si>
  <si>
    <t>3.49</t>
  </si>
  <si>
    <t>výměna spižní skříně včetně polic</t>
  </si>
  <si>
    <t>o rozměrech 2,65x0,6x0,6 m, tl. lamina min. 18 mm, ABS hrany 2 mm, zavírače  dvířek s měkkým dorazem, dttto jako KL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</si>
  <si>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</si>
  <si>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</si>
  <si>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</si>
  <si>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</si>
  <si>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</si>
  <si>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>LO, DP a mezi LO a DP</t>
  </si>
  <si>
    <t>3.69</t>
  </si>
  <si>
    <t>výměna dveřního prahu – délka 80 cm</t>
  </si>
  <si>
    <t>LO, DP a mezi LO a DP- dřevěný - lak</t>
  </si>
  <si>
    <t>3.77</t>
  </si>
  <si>
    <t>výměna přechodových lišt – délka 60 cm</t>
  </si>
  <si>
    <t xml:space="preserve">KOU, WC - hliníková </t>
  </si>
  <si>
    <t>3.80</t>
  </si>
  <si>
    <t>výměna přechodových lišt – délka 90 cm</t>
  </si>
  <si>
    <t>mezi PŘ a OP a mezi OP a KU - hliníkové</t>
  </si>
  <si>
    <t>3.81</t>
  </si>
  <si>
    <t>výměna přechodových lišt – délka 125 cm</t>
  </si>
  <si>
    <t>délka 1,3 m kolem napojení dlažby na PVC v  PŘ - hliníková</t>
  </si>
  <si>
    <t>3.82</t>
  </si>
  <si>
    <t>výměna dveřního kování</t>
  </si>
  <si>
    <t>LO, DP, mezi LO a DP, KOU, WC - kov</t>
  </si>
  <si>
    <t>3.83</t>
  </si>
  <si>
    <t>výměna zámku u dveří</t>
  </si>
  <si>
    <t>LO, DP, mezi LO a DP, KOU, WC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</si>
  <si>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</si>
  <si>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</si>
  <si>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</si>
  <si>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</si>
  <si>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</si>
  <si>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DP, mezi LO a DP</t>
  </si>
  <si>
    <t>3.111</t>
  </si>
  <si>
    <t>výměna kombinovaného plynového sporáku (s el. troubou), vč. příslušenství</t>
  </si>
  <si>
    <t>s pojistkou STOP GAS</t>
  </si>
  <si>
    <t>3.114</t>
  </si>
  <si>
    <t>výměna dřezové desky dl. 150 cm, vč. ukončovacích lišt</t>
  </si>
  <si>
    <t>tl. min. 28 mm vč. nerezové hrany u PS, ukončovací lišty v dekoru dřezové desky</t>
  </si>
  <si>
    <t>3.118</t>
  </si>
  <si>
    <t>výměna větracích mřížek</t>
  </si>
  <si>
    <t>2 ks v KU - obnovit původní otvory a osadit kruhové pro spižní skříň + 2 ks k ventilátorům na WC a KOU</t>
  </si>
  <si>
    <t>3.123</t>
  </si>
  <si>
    <t>demontáž a zpětná montáž zařizovacích předmětů, viz poznámka</t>
  </si>
  <si>
    <t xml:space="preserve">vany a  WC kombi vč. příslušwnství pro provedení obložení SDK, obkladu a položení dlažby </t>
  </si>
  <si>
    <t>3.132</t>
  </si>
  <si>
    <t>výměna vestavné skříně - šíře nad 200 cm, viz poznámka</t>
  </si>
  <si>
    <t xml:space="preserve">2,85x2,65x0,60 m - část šatní, část police, tl. lamina min. 18 mm, ABS hrany 2 mm - dekor dřeva </t>
  </si>
  <si>
    <t>3.145</t>
  </si>
  <si>
    <t>přebroušení a lakování stávajících dveřních prahů vč. demontáže a zpětné montáže, viz poznámka</t>
  </si>
  <si>
    <t>u vstupnchí dveří - dl. 80 cm</t>
  </si>
  <si>
    <t>3.158</t>
  </si>
  <si>
    <t>demontáž dřevěného obložení</t>
  </si>
  <si>
    <t>m2</t>
  </si>
  <si>
    <t>bytového jádra v KU</t>
  </si>
  <si>
    <t>4.1</t>
  </si>
  <si>
    <t>stržení původního PVC</t>
  </si>
  <si>
    <t>PŘ- 7 m2, WC - 1 m2, KOU - 2 m2, KU - 8 m2, LO - 16 m2, DP - 12 m2, OP - 18 m2 (z toho 18 m2 - 2 vrstvy v PŘ, KU, WC a KOU)</t>
  </si>
  <si>
    <t>4.2</t>
  </si>
  <si>
    <t>úprava podkladu – nivelace</t>
  </si>
  <si>
    <t>PŘ - 7 m2, KU - 8 m2, LO - 16 m2, DP - 12 m2, OP - 18 m2  -</t>
  </si>
  <si>
    <t>4.3</t>
  </si>
  <si>
    <t>položení PVC – střední zátěž</t>
  </si>
  <si>
    <t>OP, LO, DP - dekor plovoucí podlahy - celoplošně podlepit</t>
  </si>
  <si>
    <t>4.4</t>
  </si>
  <si>
    <t>položení PVC – vyšší zátěž</t>
  </si>
  <si>
    <t>KU a PŘ - dekor plovoucí podlahy, - celoplošně podlepit</t>
  </si>
  <si>
    <t>4.5</t>
  </si>
  <si>
    <t>nalepení obvodové lišty PVC</t>
  </si>
  <si>
    <t>bm</t>
  </si>
  <si>
    <t>PŘ, KU, OP, LO, DP</t>
  </si>
  <si>
    <t>4.9</t>
  </si>
  <si>
    <t>odstranění plovoucí podlahy</t>
  </si>
  <si>
    <t>v OP</t>
  </si>
  <si>
    <t>5.1</t>
  </si>
  <si>
    <t>zhotovení nových štukových omítek</t>
  </si>
  <si>
    <t xml:space="preserve">celý byt vč. stropů </t>
  </si>
  <si>
    <t>5.2</t>
  </si>
  <si>
    <t>lokální opravy prasklin, prasklin panelových spojů</t>
  </si>
  <si>
    <t xml:space="preserve">kolem vstupních dveří </t>
  </si>
  <si>
    <t>5.3</t>
  </si>
  <si>
    <t>stržení tapet</t>
  </si>
  <si>
    <t>v OP a KU</t>
  </si>
  <si>
    <t>5.4</t>
  </si>
  <si>
    <t>škrábání stěn,stropů</t>
  </si>
  <si>
    <t>celý byt vč. stropů</t>
  </si>
  <si>
    <t>5.5</t>
  </si>
  <si>
    <t>malba bílá</t>
  </si>
  <si>
    <t>KOU (celá 10 m2), PŘ (celá 30 m2), PO (12 m2 po výměně PVC a za vyměňovanou spižní skříní, kolem vstupních dveří (2 m2)</t>
  </si>
  <si>
    <t>5.6</t>
  </si>
  <si>
    <t>malba dvojnásobná bílá</t>
  </si>
  <si>
    <t>celý byt (bez KOU a WC) - otěruvzdorná</t>
  </si>
  <si>
    <t>5.7</t>
  </si>
  <si>
    <t>malba voděodolnou barvou – bytové jádro</t>
  </si>
  <si>
    <t>KOU a WC</t>
  </si>
  <si>
    <t>6.3</t>
  </si>
  <si>
    <t>obezdění vany 160 cm,včetně instalace vanových dvířek</t>
  </si>
  <si>
    <t>stávající (chránit povrch vany)</t>
  </si>
  <si>
    <t>6.7</t>
  </si>
  <si>
    <t>úprava podkladu pod obklad , včetně hydroizolace, viz poznámka</t>
  </si>
  <si>
    <t xml:space="preserve">KU - 3,5 m2, KOU - 12 m2 (hydroizolace pouze v KOU) </t>
  </si>
  <si>
    <t>6.8</t>
  </si>
  <si>
    <t>vybourání keramického obkladu</t>
  </si>
  <si>
    <t>KU - 3 m2, KOU - 2 m2</t>
  </si>
  <si>
    <t>6.9</t>
  </si>
  <si>
    <t>provedení keramického obkladu</t>
  </si>
  <si>
    <t>KU - 3,5 m2, KOU - 12 m2 ( v KOU dvoubarevná kombinace)</t>
  </si>
  <si>
    <t>6.11</t>
  </si>
  <si>
    <t>položení keramické dlažby vnitřní</t>
  </si>
  <si>
    <t>KOU - 2 m2, WC - 1 m2</t>
  </si>
  <si>
    <t>6.12</t>
  </si>
  <si>
    <t>přespárování dlažby</t>
  </si>
  <si>
    <t>v PŘ</t>
  </si>
  <si>
    <t>6.16</t>
  </si>
  <si>
    <t>provedení soklíku kolem dlažby</t>
  </si>
  <si>
    <t>na WC</t>
  </si>
  <si>
    <t>6.18</t>
  </si>
  <si>
    <t>úprava podkladu pod dlažbu , včetně hydroizolace</t>
  </si>
  <si>
    <t>6.19</t>
  </si>
  <si>
    <t xml:space="preserve">oprava bytového jádra SDK deskami – vnitřní </t>
  </si>
  <si>
    <t>KOU - 16 m2, WC - 8 m2</t>
  </si>
  <si>
    <t>6.20</t>
  </si>
  <si>
    <t xml:space="preserve">oprava bytového jádra SDK deskami – vnější </t>
  </si>
  <si>
    <t>PŘ - 15 m2, KU - 7 m2</t>
  </si>
  <si>
    <t>6.21</t>
  </si>
  <si>
    <t>demontáž původního podhledu bytového jádra</t>
  </si>
  <si>
    <t xml:space="preserve">KOU - 3 m2, WC - 1 m2 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</si>
  <si>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</si>
  <si>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</si>
  <si>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</si>
  <si>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</si>
  <si>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o rozměrech min. 0,7 x 0,6 m vč. zakrytí přívodu SV a TUV do KOU</t>
  </si>
  <si>
    <t>6.26</t>
  </si>
  <si>
    <t>demontáž zadní stěny instalační šachtice (IŠ) na WC</t>
  </si>
  <si>
    <t>WC - plechové</t>
  </si>
  <si>
    <t>7.11</t>
  </si>
  <si>
    <t>nátěr radiátorů</t>
  </si>
  <si>
    <t>v celém bytě</t>
  </si>
  <si>
    <t>7.12</t>
  </si>
  <si>
    <t>nátěr rozvodů ÚT</t>
  </si>
  <si>
    <t>7.14</t>
  </si>
  <si>
    <t>nátěr zárubní – šířka 60 cm</t>
  </si>
  <si>
    <t xml:space="preserve">KOU, WC - bílá barva - syntetika </t>
  </si>
  <si>
    <t>7.16</t>
  </si>
  <si>
    <t>nátěr zárubní – šířka 80 cm</t>
  </si>
  <si>
    <t>vstupní dveře - hnědá barva - syntetika a LO, DP, mezi LO a DP - bílá barva - syntetika</t>
  </si>
  <si>
    <t>8.2</t>
  </si>
  <si>
    <t>montáž vodovodního plastového potrubí</t>
  </si>
  <si>
    <t>úpravo rozvodů SV a TUV pro novou KL - dřezovou baterii</t>
  </si>
  <si>
    <t>8.5</t>
  </si>
  <si>
    <t>demontáž plastového odpadního potrubí</t>
  </si>
  <si>
    <t>úprava rozvodu pro novou KL - odpad od dřezu</t>
  </si>
  <si>
    <t>8.10</t>
  </si>
  <si>
    <t>výměna rozvodu plynoinstalace pro bytovou jednotku, včetně uzavíracího kohoutu</t>
  </si>
  <si>
    <t>pro PS  - provedení v mědi</t>
  </si>
  <si>
    <t>8.20</t>
  </si>
  <si>
    <t>výměna termoregulačního ventilu, včetně hlavice</t>
  </si>
  <si>
    <t>V DP a OP</t>
  </si>
  <si>
    <t>9.1</t>
  </si>
  <si>
    <t>opravy a seřízení plastových oken, viz poznámka</t>
  </si>
  <si>
    <t>v celém bytě (vč. opravy popř. výměny uvolněného těsnění u balk. dveří v OP)</t>
  </si>
  <si>
    <t>9.5</t>
  </si>
  <si>
    <t>výměna zámku poštovní schránky</t>
  </si>
  <si>
    <t>9.24</t>
  </si>
  <si>
    <t>demontáž bytových doplňků, viz poznámka</t>
  </si>
  <si>
    <t>vč. likvidace - zrcadlo, skříňka, botník a odkládací stěna v PŘ, psací stůl v DP, kovový krb v OP police a sušák v KOUP, držák na TV v KU</t>
  </si>
  <si>
    <t>9.25</t>
  </si>
  <si>
    <t>oprava dveří</t>
  </si>
  <si>
    <t xml:space="preserve">vstupních - dodání a montáž nerez plechu pod kování  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</si>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</sst>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showGridLines="0" tabSelected="1" zoomScale="115" zoomScaleNormal="115" workbookViewId="0" topLeftCell="A94">
      <selection activeCell="B82" sqref="B8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287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6.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6.7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63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56</v>
      </c>
      <c r="J32" s="1">
        <v>69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1</v>
      </c>
      <c r="F33" s="33"/>
      <c r="G33" s="19">
        <f t="shared" si="0"/>
        <v>0</v>
      </c>
      <c r="H33" s="32"/>
      <c r="J33" s="1">
        <v>74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61</v>
      </c>
      <c r="J34" s="1">
        <v>75</v>
      </c>
    </row>
    <row r="35" spans="1:10" ht="151.5" customHeight="1">
      <c r="A35" s="16">
        <v>12</v>
      </c>
      <c r="B35" s="17" t="s">
        <v>62</v>
      </c>
      <c r="C35" s="31" t="s">
        <v>63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64</v>
      </c>
      <c r="J35" s="1">
        <v>78</v>
      </c>
    </row>
    <row r="36" spans="1:10" ht="67.5" customHeight="1">
      <c r="A36" s="16">
        <v>13</v>
      </c>
      <c r="B36" s="17" t="s">
        <v>65</v>
      </c>
      <c r="C36" s="31" t="s">
        <v>66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67</v>
      </c>
      <c r="J36" s="1">
        <v>81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82</v>
      </c>
    </row>
    <row r="38" spans="1:10" ht="75" customHeight="1">
      <c r="A38" s="16">
        <v>15</v>
      </c>
      <c r="B38" s="17" t="s">
        <v>70</v>
      </c>
      <c r="C38" s="31" t="s">
        <v>71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72</v>
      </c>
      <c r="J38" s="1">
        <v>90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75</v>
      </c>
      <c r="J39" s="1">
        <v>95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38</v>
      </c>
      <c r="E40" s="19">
        <v>3</v>
      </c>
      <c r="F40" s="33"/>
      <c r="G40" s="19">
        <f t="shared" si="0"/>
        <v>0</v>
      </c>
      <c r="H40" s="32" t="s">
        <v>78</v>
      </c>
      <c r="J40" s="1">
        <v>97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38</v>
      </c>
      <c r="E41" s="19">
        <v>3</v>
      </c>
      <c r="F41" s="33"/>
      <c r="G41" s="19">
        <f t="shared" si="0"/>
        <v>0</v>
      </c>
      <c r="H41" s="32" t="s">
        <v>81</v>
      </c>
      <c r="J41" s="1">
        <v>110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84</v>
      </c>
      <c r="J42" s="1">
        <v>118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87</v>
      </c>
      <c r="J43" s="1">
        <v>121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90</v>
      </c>
      <c r="J44" s="1">
        <v>122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38</v>
      </c>
      <c r="E45" s="19">
        <v>5</v>
      </c>
      <c r="F45" s="33"/>
      <c r="G45" s="19">
        <f t="shared" si="0"/>
        <v>0</v>
      </c>
      <c r="H45" s="32" t="s">
        <v>93</v>
      </c>
      <c r="J45" s="1">
        <v>123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38</v>
      </c>
      <c r="E46" s="19">
        <v>5</v>
      </c>
      <c r="F46" s="33"/>
      <c r="G46" s="19">
        <f t="shared" si="0"/>
        <v>0</v>
      </c>
      <c r="H46" s="32" t="s">
        <v>96</v>
      </c>
      <c r="J46" s="1">
        <v>124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99</v>
      </c>
      <c r="J47" s="1">
        <v>125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38</v>
      </c>
      <c r="E48" s="19">
        <v>3</v>
      </c>
      <c r="F48" s="33"/>
      <c r="G48" s="19">
        <f t="shared" si="0"/>
        <v>0</v>
      </c>
      <c r="H48" s="32" t="s">
        <v>102</v>
      </c>
      <c r="J48" s="1">
        <v>127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105</v>
      </c>
      <c r="J49" s="1">
        <v>297</v>
      </c>
    </row>
    <row r="50" spans="1:10" ht="51" customHeight="1">
      <c r="A50" s="16">
        <v>27</v>
      </c>
      <c r="B50" s="17" t="s">
        <v>106</v>
      </c>
      <c r="C50" s="31" t="s">
        <v>107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108</v>
      </c>
      <c r="J50" s="1">
        <v>300</v>
      </c>
    </row>
    <row r="51" spans="1:10" ht="69" customHeight="1">
      <c r="A51" s="16">
        <v>28</v>
      </c>
      <c r="B51" s="17" t="s">
        <v>109</v>
      </c>
      <c r="C51" s="31" t="s">
        <v>110</v>
      </c>
      <c r="D51" s="18" t="s">
        <v>38</v>
      </c>
      <c r="E51" s="19">
        <v>4</v>
      </c>
      <c r="F51" s="33"/>
      <c r="G51" s="19">
        <f t="shared" si="0"/>
        <v>0</v>
      </c>
      <c r="H51" s="32" t="s">
        <v>111</v>
      </c>
      <c r="J51" s="1">
        <v>305</v>
      </c>
    </row>
    <row r="52" spans="1:10" ht="63" customHeight="1">
      <c r="A52" s="16">
        <v>29</v>
      </c>
      <c r="B52" s="17" t="s">
        <v>112</v>
      </c>
      <c r="C52" s="31" t="s">
        <v>113</v>
      </c>
      <c r="D52" s="18" t="s">
        <v>41</v>
      </c>
      <c r="E52" s="19">
        <v>1</v>
      </c>
      <c r="F52" s="33"/>
      <c r="G52" s="19">
        <f t="shared" si="0"/>
        <v>0</v>
      </c>
      <c r="H52" s="32" t="s">
        <v>114</v>
      </c>
      <c r="J52" s="1">
        <v>315</v>
      </c>
    </row>
    <row r="53" spans="1:10" ht="61.5" customHeight="1">
      <c r="A53" s="16">
        <v>30</v>
      </c>
      <c r="B53" s="17" t="s">
        <v>115</v>
      </c>
      <c r="C53" s="31" t="s">
        <v>116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117</v>
      </c>
      <c r="J53" s="1">
        <v>325</v>
      </c>
    </row>
    <row r="54" spans="1:10" ht="51.75" customHeight="1">
      <c r="A54" s="16">
        <v>31</v>
      </c>
      <c r="B54" s="17" t="s">
        <v>118</v>
      </c>
      <c r="C54" s="31" t="s">
        <v>119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120</v>
      </c>
      <c r="J54" s="1">
        <v>361</v>
      </c>
    </row>
    <row r="55" spans="1:10" ht="29.25" customHeight="1">
      <c r="A55" s="16">
        <v>32</v>
      </c>
      <c r="B55" s="17" t="s">
        <v>121</v>
      </c>
      <c r="C55" s="31" t="s">
        <v>122</v>
      </c>
      <c r="D55" s="18" t="s">
        <v>123</v>
      </c>
      <c r="E55" s="19">
        <v>4</v>
      </c>
      <c r="F55" s="33"/>
      <c r="G55" s="19">
        <f t="shared" si="0"/>
        <v>0</v>
      </c>
      <c r="H55" s="32" t="s">
        <v>124</v>
      </c>
      <c r="J55" s="1">
        <v>392</v>
      </c>
    </row>
    <row r="56" spans="1:10" ht="75.75" customHeight="1">
      <c r="A56" s="16">
        <v>33</v>
      </c>
      <c r="B56" s="17" t="s">
        <v>125</v>
      </c>
      <c r="C56" s="31" t="s">
        <v>126</v>
      </c>
      <c r="D56" s="18" t="s">
        <v>123</v>
      </c>
      <c r="E56" s="19">
        <v>64</v>
      </c>
      <c r="F56" s="33"/>
      <c r="G56" s="19">
        <f aca="true" t="shared" si="1" ref="G56:G87">ROUND(E56*F56,2)</f>
        <v>0</v>
      </c>
      <c r="H56" s="32" t="s">
        <v>127</v>
      </c>
      <c r="J56" s="1">
        <v>148</v>
      </c>
    </row>
    <row r="57" spans="1:10" ht="36" customHeight="1">
      <c r="A57" s="16">
        <v>34</v>
      </c>
      <c r="B57" s="17" t="s">
        <v>128</v>
      </c>
      <c r="C57" s="31" t="s">
        <v>129</v>
      </c>
      <c r="D57" s="18" t="s">
        <v>123</v>
      </c>
      <c r="E57" s="19">
        <v>61</v>
      </c>
      <c r="F57" s="33"/>
      <c r="G57" s="19">
        <f t="shared" si="1"/>
        <v>0</v>
      </c>
      <c r="H57" s="32" t="s">
        <v>130</v>
      </c>
      <c r="J57" s="1">
        <v>149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123</v>
      </c>
      <c r="E58" s="19">
        <v>46</v>
      </c>
      <c r="F58" s="33"/>
      <c r="G58" s="19">
        <f t="shared" si="1"/>
        <v>0</v>
      </c>
      <c r="H58" s="32" t="s">
        <v>133</v>
      </c>
      <c r="J58" s="1">
        <v>150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123</v>
      </c>
      <c r="E59" s="19">
        <v>15</v>
      </c>
      <c r="F59" s="33"/>
      <c r="G59" s="19">
        <f t="shared" si="1"/>
        <v>0</v>
      </c>
      <c r="H59" s="32" t="s">
        <v>136</v>
      </c>
      <c r="J59" s="1">
        <v>151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139</v>
      </c>
      <c r="E60" s="19">
        <v>70</v>
      </c>
      <c r="F60" s="33"/>
      <c r="G60" s="19">
        <f t="shared" si="1"/>
        <v>0</v>
      </c>
      <c r="H60" s="32" t="s">
        <v>140</v>
      </c>
      <c r="J60" s="1">
        <v>152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123</v>
      </c>
      <c r="E61" s="19">
        <v>18</v>
      </c>
      <c r="F61" s="33"/>
      <c r="G61" s="19">
        <f t="shared" si="1"/>
        <v>0</v>
      </c>
      <c r="H61" s="32" t="s">
        <v>143</v>
      </c>
      <c r="J61" s="1">
        <v>156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123</v>
      </c>
      <c r="E62" s="19">
        <v>247</v>
      </c>
      <c r="F62" s="33"/>
      <c r="G62" s="19">
        <f t="shared" si="1"/>
        <v>0</v>
      </c>
      <c r="H62" s="32" t="s">
        <v>146</v>
      </c>
      <c r="J62" s="1">
        <v>162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123</v>
      </c>
      <c r="E63" s="19">
        <v>1.5</v>
      </c>
      <c r="F63" s="33"/>
      <c r="G63" s="19">
        <f t="shared" si="1"/>
        <v>0</v>
      </c>
      <c r="H63" s="32" t="s">
        <v>149</v>
      </c>
      <c r="J63" s="1">
        <v>163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123</v>
      </c>
      <c r="E64" s="19">
        <v>7</v>
      </c>
      <c r="F64" s="33"/>
      <c r="G64" s="19">
        <f t="shared" si="1"/>
        <v>0</v>
      </c>
      <c r="H64" s="32" t="s">
        <v>152</v>
      </c>
      <c r="J64" s="1">
        <v>164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123</v>
      </c>
      <c r="E65" s="19">
        <v>247</v>
      </c>
      <c r="F65" s="33"/>
      <c r="G65" s="19">
        <f t="shared" si="1"/>
        <v>0</v>
      </c>
      <c r="H65" s="32" t="s">
        <v>155</v>
      </c>
      <c r="J65" s="1">
        <v>165</v>
      </c>
    </row>
    <row r="66" spans="1:10" ht="80.25" customHeight="1">
      <c r="A66" s="16">
        <v>43</v>
      </c>
      <c r="B66" s="17" t="s">
        <v>156</v>
      </c>
      <c r="C66" s="31" t="s">
        <v>157</v>
      </c>
      <c r="D66" s="18" t="s">
        <v>123</v>
      </c>
      <c r="E66" s="19">
        <v>54</v>
      </c>
      <c r="F66" s="33"/>
      <c r="G66" s="19">
        <f t="shared" si="1"/>
        <v>0</v>
      </c>
      <c r="H66" s="32" t="s">
        <v>158</v>
      </c>
      <c r="J66" s="1">
        <v>166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123</v>
      </c>
      <c r="E67" s="19">
        <v>270</v>
      </c>
      <c r="F67" s="33"/>
      <c r="G67" s="19">
        <f t="shared" si="1"/>
        <v>0</v>
      </c>
      <c r="H67" s="32" t="s">
        <v>161</v>
      </c>
      <c r="J67" s="1">
        <v>167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123</v>
      </c>
      <c r="E68" s="19">
        <v>17</v>
      </c>
      <c r="F68" s="33"/>
      <c r="G68" s="19">
        <f t="shared" si="1"/>
        <v>0</v>
      </c>
      <c r="H68" s="32" t="s">
        <v>164</v>
      </c>
      <c r="J68" s="1">
        <v>168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41</v>
      </c>
      <c r="E69" s="19">
        <v>1</v>
      </c>
      <c r="F69" s="33"/>
      <c r="G69" s="19">
        <f t="shared" si="1"/>
        <v>0</v>
      </c>
      <c r="H69" s="32" t="s">
        <v>167</v>
      </c>
      <c r="J69" s="1">
        <v>171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123</v>
      </c>
      <c r="E70" s="19">
        <v>15.5</v>
      </c>
      <c r="F70" s="33"/>
      <c r="G70" s="19">
        <f t="shared" si="1"/>
        <v>0</v>
      </c>
      <c r="H70" s="32" t="s">
        <v>170</v>
      </c>
      <c r="J70" s="1">
        <v>175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123</v>
      </c>
      <c r="E71" s="19">
        <v>5</v>
      </c>
      <c r="F71" s="33"/>
      <c r="G71" s="19">
        <f t="shared" si="1"/>
        <v>0</v>
      </c>
      <c r="H71" s="32" t="s">
        <v>173</v>
      </c>
      <c r="J71" s="1">
        <v>176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123</v>
      </c>
      <c r="E72" s="19">
        <v>15.5</v>
      </c>
      <c r="F72" s="33"/>
      <c r="G72" s="19">
        <f t="shared" si="1"/>
        <v>0</v>
      </c>
      <c r="H72" s="32" t="s">
        <v>176</v>
      </c>
      <c r="J72" s="1">
        <v>177</v>
      </c>
    </row>
    <row r="73" spans="1:10" ht="29.25" customHeight="1">
      <c r="A73" s="16">
        <v>50</v>
      </c>
      <c r="B73" s="17" t="s">
        <v>177</v>
      </c>
      <c r="C73" s="31" t="s">
        <v>178</v>
      </c>
      <c r="D73" s="18" t="s">
        <v>123</v>
      </c>
      <c r="E73" s="19">
        <v>3</v>
      </c>
      <c r="F73" s="33"/>
      <c r="G73" s="19">
        <f t="shared" si="1"/>
        <v>0</v>
      </c>
      <c r="H73" s="32" t="s">
        <v>179</v>
      </c>
      <c r="J73" s="1">
        <v>179</v>
      </c>
    </row>
    <row r="74" spans="1:10" ht="29.25" customHeight="1">
      <c r="A74" s="16">
        <v>51</v>
      </c>
      <c r="B74" s="17" t="s">
        <v>180</v>
      </c>
      <c r="C74" s="31" t="s">
        <v>181</v>
      </c>
      <c r="D74" s="18" t="s">
        <v>123</v>
      </c>
      <c r="E74" s="19">
        <v>7</v>
      </c>
      <c r="F74" s="33"/>
      <c r="G74" s="19">
        <f t="shared" si="1"/>
        <v>0</v>
      </c>
      <c r="H74" s="32" t="s">
        <v>182</v>
      </c>
      <c r="J74" s="1">
        <v>180</v>
      </c>
    </row>
    <row r="75" spans="1:10" ht="29.25" customHeight="1">
      <c r="A75" s="16">
        <v>52</v>
      </c>
      <c r="B75" s="17" t="s">
        <v>183</v>
      </c>
      <c r="C75" s="31" t="s">
        <v>184</v>
      </c>
      <c r="D75" s="18" t="s">
        <v>123</v>
      </c>
      <c r="E75" s="19">
        <v>0.5</v>
      </c>
      <c r="F75" s="33"/>
      <c r="G75" s="19">
        <f t="shared" si="1"/>
        <v>0</v>
      </c>
      <c r="H75" s="32" t="s">
        <v>185</v>
      </c>
      <c r="J75" s="1">
        <v>184</v>
      </c>
    </row>
    <row r="76" spans="1:10" ht="29.25" customHeight="1">
      <c r="A76" s="16">
        <v>53</v>
      </c>
      <c r="B76" s="17" t="s">
        <v>186</v>
      </c>
      <c r="C76" s="31" t="s">
        <v>187</v>
      </c>
      <c r="D76" s="18" t="s">
        <v>123</v>
      </c>
      <c r="E76" s="19">
        <v>3</v>
      </c>
      <c r="F76" s="33"/>
      <c r="G76" s="19">
        <f t="shared" si="1"/>
        <v>0</v>
      </c>
      <c r="H76" s="32" t="s">
        <v>179</v>
      </c>
      <c r="J76" s="1">
        <v>186</v>
      </c>
    </row>
    <row r="77" spans="1:10" ht="29.25" customHeight="1">
      <c r="A77" s="16">
        <v>54</v>
      </c>
      <c r="B77" s="17" t="s">
        <v>188</v>
      </c>
      <c r="C77" s="31" t="s">
        <v>189</v>
      </c>
      <c r="D77" s="18" t="s">
        <v>123</v>
      </c>
      <c r="E77" s="19">
        <v>24</v>
      </c>
      <c r="F77" s="33"/>
      <c r="G77" s="19">
        <f t="shared" si="1"/>
        <v>0</v>
      </c>
      <c r="H77" s="32" t="s">
        <v>190</v>
      </c>
      <c r="J77" s="1">
        <v>187</v>
      </c>
    </row>
    <row r="78" spans="1:10" ht="29.25" customHeight="1">
      <c r="A78" s="16">
        <v>55</v>
      </c>
      <c r="B78" s="17" t="s">
        <v>191</v>
      </c>
      <c r="C78" s="31" t="s">
        <v>192</v>
      </c>
      <c r="D78" s="18" t="s">
        <v>123</v>
      </c>
      <c r="E78" s="19">
        <v>22</v>
      </c>
      <c r="F78" s="33"/>
      <c r="G78" s="19">
        <f t="shared" si="1"/>
        <v>0</v>
      </c>
      <c r="H78" s="32" t="s">
        <v>193</v>
      </c>
      <c r="J78" s="1">
        <v>188</v>
      </c>
    </row>
    <row r="79" spans="1:10" ht="29.25" customHeight="1">
      <c r="A79" s="16">
        <v>56</v>
      </c>
      <c r="B79" s="17" t="s">
        <v>194</v>
      </c>
      <c r="C79" s="31" t="s">
        <v>195</v>
      </c>
      <c r="D79" s="18" t="s">
        <v>123</v>
      </c>
      <c r="E79" s="19">
        <v>4</v>
      </c>
      <c r="F79" s="33"/>
      <c r="G79" s="19">
        <f t="shared" si="1"/>
        <v>0</v>
      </c>
      <c r="H79" s="32" t="s">
        <v>196</v>
      </c>
      <c r="J79" s="1">
        <v>189</v>
      </c>
    </row>
    <row r="80" spans="1:10" ht="29.25" customHeight="1">
      <c r="A80" s="16">
        <v>57</v>
      </c>
      <c r="B80" s="17" t="s">
        <v>197</v>
      </c>
      <c r="C80" s="31" t="s">
        <v>198</v>
      </c>
      <c r="D80" s="18" t="s">
        <v>123</v>
      </c>
      <c r="E80" s="19">
        <v>4</v>
      </c>
      <c r="F80" s="33"/>
      <c r="G80" s="19">
        <f t="shared" si="1"/>
        <v>0</v>
      </c>
      <c r="H80" s="32" t="s">
        <v>196</v>
      </c>
      <c r="J80" s="1">
        <v>191</v>
      </c>
    </row>
    <row r="81" spans="1:10" ht="48.75" customHeight="1">
      <c r="A81" s="16">
        <v>58</v>
      </c>
      <c r="B81" s="17" t="s">
        <v>199</v>
      </c>
      <c r="C81" s="31" t="s">
        <v>200</v>
      </c>
      <c r="D81" s="18" t="s">
        <v>123</v>
      </c>
      <c r="E81" s="19">
        <v>3</v>
      </c>
      <c r="F81" s="33"/>
      <c r="G81" s="19">
        <f t="shared" si="1"/>
        <v>0</v>
      </c>
      <c r="H81" s="32" t="s">
        <v>201</v>
      </c>
      <c r="J81" s="1">
        <v>192</v>
      </c>
    </row>
    <row r="82" spans="1:10" ht="29.25" customHeight="1">
      <c r="A82" s="16">
        <v>59</v>
      </c>
      <c r="B82" s="17" t="s">
        <v>202</v>
      </c>
      <c r="C82" s="31" t="s">
        <v>203</v>
      </c>
      <c r="D82" s="18" t="s">
        <v>123</v>
      </c>
      <c r="E82" s="19">
        <v>3</v>
      </c>
      <c r="F82" s="33"/>
      <c r="G82" s="19">
        <f t="shared" si="1"/>
        <v>0</v>
      </c>
      <c r="H82" s="32" t="s">
        <v>204</v>
      </c>
      <c r="J82" s="1">
        <v>316</v>
      </c>
    </row>
    <row r="83" spans="1:10" ht="29.25" customHeight="1">
      <c r="A83" s="16">
        <v>60</v>
      </c>
      <c r="B83" s="17" t="s">
        <v>205</v>
      </c>
      <c r="C83" s="31" t="s">
        <v>206</v>
      </c>
      <c r="D83" s="18" t="s">
        <v>38</v>
      </c>
      <c r="E83" s="19">
        <v>4</v>
      </c>
      <c r="F83" s="33"/>
      <c r="G83" s="19">
        <f t="shared" si="1"/>
        <v>0</v>
      </c>
      <c r="H83" s="32" t="s">
        <v>207</v>
      </c>
      <c r="J83" s="1">
        <v>204</v>
      </c>
    </row>
    <row r="84" spans="1:10" ht="29.25" customHeight="1">
      <c r="A84" s="16">
        <v>61</v>
      </c>
      <c r="B84" s="17" t="s">
        <v>208</v>
      </c>
      <c r="C84" s="31" t="s">
        <v>209</v>
      </c>
      <c r="D84" s="18" t="s">
        <v>41</v>
      </c>
      <c r="E84" s="19">
        <v>1</v>
      </c>
      <c r="F84" s="33"/>
      <c r="G84" s="19">
        <f t="shared" si="1"/>
        <v>0</v>
      </c>
      <c r="H84" s="32"/>
      <c r="J84" s="1">
        <v>205</v>
      </c>
    </row>
    <row r="85" spans="1:10" ht="29.25" customHeight="1">
      <c r="A85" s="16">
        <v>62</v>
      </c>
      <c r="B85" s="17" t="s">
        <v>210</v>
      </c>
      <c r="C85" s="31" t="s">
        <v>211</v>
      </c>
      <c r="D85" s="18" t="s">
        <v>38</v>
      </c>
      <c r="E85" s="19">
        <v>2</v>
      </c>
      <c r="F85" s="33"/>
      <c r="G85" s="19">
        <f t="shared" si="1"/>
        <v>0</v>
      </c>
      <c r="H85" s="32" t="s">
        <v>212</v>
      </c>
      <c r="J85" s="1">
        <v>207</v>
      </c>
    </row>
    <row r="86" spans="1:10" ht="45.75" customHeight="1">
      <c r="A86" s="16">
        <v>63</v>
      </c>
      <c r="B86" s="17" t="s">
        <v>213</v>
      </c>
      <c r="C86" s="31" t="s">
        <v>214</v>
      </c>
      <c r="D86" s="18" t="s">
        <v>38</v>
      </c>
      <c r="E86" s="19">
        <v>4</v>
      </c>
      <c r="F86" s="33"/>
      <c r="G86" s="19">
        <f t="shared" si="1"/>
        <v>0</v>
      </c>
      <c r="H86" s="32" t="s">
        <v>215</v>
      </c>
      <c r="J86" s="1">
        <v>209</v>
      </c>
    </row>
    <row r="87" spans="1:10" ht="29.25" customHeight="1">
      <c r="A87" s="16">
        <v>64</v>
      </c>
      <c r="B87" s="17" t="s">
        <v>216</v>
      </c>
      <c r="C87" s="31" t="s">
        <v>217</v>
      </c>
      <c r="D87" s="18" t="s">
        <v>139</v>
      </c>
      <c r="E87" s="19">
        <v>2</v>
      </c>
      <c r="F87" s="33"/>
      <c r="G87" s="19">
        <f t="shared" si="1"/>
        <v>0</v>
      </c>
      <c r="H87" s="32" t="s">
        <v>218</v>
      </c>
      <c r="J87" s="1">
        <v>215</v>
      </c>
    </row>
    <row r="88" spans="1:10" ht="29.25" customHeight="1">
      <c r="A88" s="16">
        <v>65</v>
      </c>
      <c r="B88" s="17" t="s">
        <v>219</v>
      </c>
      <c r="C88" s="31" t="s">
        <v>220</v>
      </c>
      <c r="D88" s="18" t="s">
        <v>139</v>
      </c>
      <c r="E88" s="19">
        <v>2</v>
      </c>
      <c r="F88" s="33"/>
      <c r="G88" s="19">
        <f aca="true" t="shared" si="2" ref="G88:G95">ROUND(E88*F88,2)</f>
        <v>0</v>
      </c>
      <c r="H88" s="32" t="s">
        <v>221</v>
      </c>
      <c r="J88" s="1">
        <v>218</v>
      </c>
    </row>
    <row r="89" spans="1:10" ht="45" customHeight="1">
      <c r="A89" s="16">
        <v>66</v>
      </c>
      <c r="B89" s="17" t="s">
        <v>222</v>
      </c>
      <c r="C89" s="31" t="s">
        <v>223</v>
      </c>
      <c r="D89" s="18" t="s">
        <v>139</v>
      </c>
      <c r="E89" s="19">
        <v>1.5</v>
      </c>
      <c r="F89" s="33"/>
      <c r="G89" s="19">
        <f t="shared" si="2"/>
        <v>0</v>
      </c>
      <c r="H89" s="32" t="s">
        <v>224</v>
      </c>
      <c r="J89" s="1">
        <v>223</v>
      </c>
    </row>
    <row r="90" spans="1:10" ht="29.25" customHeight="1">
      <c r="A90" s="16">
        <v>67</v>
      </c>
      <c r="B90" s="17" t="s">
        <v>225</v>
      </c>
      <c r="C90" s="31" t="s">
        <v>226</v>
      </c>
      <c r="D90" s="18" t="s">
        <v>38</v>
      </c>
      <c r="E90" s="19">
        <v>2</v>
      </c>
      <c r="F90" s="33"/>
      <c r="G90" s="19">
        <f t="shared" si="2"/>
        <v>0</v>
      </c>
      <c r="H90" s="32" t="s">
        <v>227</v>
      </c>
      <c r="J90" s="1">
        <v>233</v>
      </c>
    </row>
    <row r="91" spans="1:10" ht="48" customHeight="1">
      <c r="A91" s="16">
        <v>68</v>
      </c>
      <c r="B91" s="17" t="s">
        <v>228</v>
      </c>
      <c r="C91" s="31" t="s">
        <v>229</v>
      </c>
      <c r="D91" s="18" t="s">
        <v>38</v>
      </c>
      <c r="E91" s="19">
        <v>4</v>
      </c>
      <c r="F91" s="33"/>
      <c r="G91" s="19">
        <f t="shared" si="2"/>
        <v>0</v>
      </c>
      <c r="H91" s="32" t="s">
        <v>230</v>
      </c>
      <c r="J91" s="1">
        <v>237</v>
      </c>
    </row>
    <row r="92" spans="1:10" ht="29.25" customHeight="1">
      <c r="A92" s="16">
        <v>69</v>
      </c>
      <c r="B92" s="17" t="s">
        <v>231</v>
      </c>
      <c r="C92" s="31" t="s">
        <v>232</v>
      </c>
      <c r="D92" s="18" t="s">
        <v>38</v>
      </c>
      <c r="E92" s="19">
        <v>1</v>
      </c>
      <c r="F92" s="33"/>
      <c r="G92" s="19">
        <f t="shared" si="2"/>
        <v>0</v>
      </c>
      <c r="H92" s="32"/>
      <c r="J92" s="1">
        <v>241</v>
      </c>
    </row>
    <row r="93" spans="1:10" ht="81.75" customHeight="1">
      <c r="A93" s="16">
        <v>70</v>
      </c>
      <c r="B93" s="17" t="s">
        <v>233</v>
      </c>
      <c r="C93" s="31" t="s">
        <v>234</v>
      </c>
      <c r="D93" s="18" t="s">
        <v>41</v>
      </c>
      <c r="E93" s="19">
        <v>1</v>
      </c>
      <c r="F93" s="33"/>
      <c r="G93" s="19">
        <f t="shared" si="2"/>
        <v>0</v>
      </c>
      <c r="H93" s="32" t="s">
        <v>235</v>
      </c>
      <c r="J93" s="1">
        <v>303</v>
      </c>
    </row>
    <row r="94" spans="1:10" ht="29.25" customHeight="1">
      <c r="A94" s="16">
        <v>71</v>
      </c>
      <c r="B94" s="17" t="s">
        <v>236</v>
      </c>
      <c r="C94" s="31" t="s">
        <v>237</v>
      </c>
      <c r="D94" s="18" t="s">
        <v>38</v>
      </c>
      <c r="E94" s="19">
        <v>1</v>
      </c>
      <c r="F94" s="33"/>
      <c r="G94" s="19">
        <f t="shared" si="2"/>
        <v>0</v>
      </c>
      <c r="H94" s="32" t="s">
        <v>238</v>
      </c>
      <c r="J94" s="1">
        <v>350</v>
      </c>
    </row>
    <row r="95" spans="1:10" ht="29.25" customHeight="1">
      <c r="A95" s="16">
        <v>72</v>
      </c>
      <c r="B95" s="17" t="s">
        <v>239</v>
      </c>
      <c r="C95" s="31" t="s">
        <v>240</v>
      </c>
      <c r="D95" s="18" t="s">
        <v>21</v>
      </c>
      <c r="E95" s="19">
        <v>1</v>
      </c>
      <c r="F95" s="33"/>
      <c r="G95" s="19">
        <f t="shared" si="2"/>
        <v>0</v>
      </c>
      <c r="H95" s="32"/>
      <c r="J95" s="1">
        <v>309</v>
      </c>
    </row>
    <row r="96" spans="1:8" ht="27" customHeight="1">
      <c r="A96" s="38" t="s">
        <v>241</v>
      </c>
      <c r="B96" s="39"/>
      <c r="C96" s="39"/>
      <c r="D96" s="39"/>
      <c r="E96" s="39"/>
      <c r="F96" s="39"/>
      <c r="G96" s="15">
        <f>SUM(G24:G95)</f>
        <v>0</v>
      </c>
      <c r="H96" s="26"/>
    </row>
    <row r="97" spans="1:8" s="29" customFormat="1" ht="27" customHeight="1">
      <c r="A97" s="62" t="s">
        <v>242</v>
      </c>
      <c r="B97" s="62"/>
      <c r="C97" s="62"/>
      <c r="D97" s="62"/>
      <c r="E97" s="62"/>
      <c r="F97" s="62"/>
      <c r="G97" s="62"/>
      <c r="H97" s="62"/>
    </row>
    <row r="98" spans="1:8" ht="27" customHeight="1">
      <c r="A98" s="61" t="s">
        <v>243</v>
      </c>
      <c r="B98" s="61"/>
      <c r="C98" s="61"/>
      <c r="D98" s="61"/>
      <c r="E98" s="61"/>
      <c r="F98" s="61"/>
      <c r="G98" s="61"/>
      <c r="H98" s="61"/>
    </row>
    <row r="99" spans="1:8" ht="15.75" customHeight="1">
      <c r="A99" s="27"/>
      <c r="B99" s="36" t="s">
        <v>244</v>
      </c>
      <c r="C99" s="36"/>
      <c r="D99" s="36"/>
      <c r="E99" s="36"/>
      <c r="F99" s="37"/>
      <c r="G99"/>
      <c r="H99"/>
    </row>
    <row r="100" spans="1:6" ht="45" customHeight="1">
      <c r="A100" s="28">
        <v>1</v>
      </c>
      <c r="B100" s="34" t="s">
        <v>245</v>
      </c>
      <c r="C100" s="34"/>
      <c r="D100" s="34"/>
      <c r="E100" s="34"/>
      <c r="F100" s="35"/>
    </row>
    <row r="101" spans="1:6" ht="60" customHeight="1">
      <c r="A101" s="28">
        <v>2</v>
      </c>
      <c r="B101" s="34" t="s">
        <v>246</v>
      </c>
      <c r="C101" s="34"/>
      <c r="D101" s="34"/>
      <c r="E101" s="34"/>
      <c r="F101" s="35"/>
    </row>
    <row r="102" spans="1:6" ht="60" customHeight="1">
      <c r="A102" s="28">
        <v>3</v>
      </c>
      <c r="B102" s="34" t="s">
        <v>247</v>
      </c>
      <c r="C102" s="34"/>
      <c r="D102" s="34"/>
      <c r="E102" s="34"/>
      <c r="F102" s="35"/>
    </row>
    <row r="103" spans="1:6" ht="120" customHeight="1">
      <c r="A103" s="28">
        <v>4</v>
      </c>
      <c r="B103" s="34" t="s">
        <v>248</v>
      </c>
      <c r="C103" s="34"/>
      <c r="D103" s="34"/>
      <c r="E103" s="34"/>
      <c r="F103" s="35"/>
    </row>
    <row r="104" spans="1:6" ht="15">
      <c r="A104" s="10"/>
      <c r="B104" s="30"/>
      <c r="C104" s="30"/>
      <c r="D104" s="30"/>
      <c r="E104" s="30"/>
      <c r="F104" s="3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8:H98"/>
    <mergeCell ref="A97:H9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B100:F100"/>
    <mergeCell ref="B101:F101"/>
    <mergeCell ref="B102:F102"/>
    <mergeCell ref="B103:F103"/>
    <mergeCell ref="B99:F9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2018-08-30T10:52:32Z</cp:lastPrinted>
  <dcterms:created xsi:type="dcterms:W3CDTF">2016-02-28T17:51:02Z</dcterms:created>
  <dcterms:modified xsi:type="dcterms:W3CDTF">2018-08-30T10:52:49Z</dcterms:modified>
  <cp:category/>
  <cp:version/>
  <cp:contentType/>
  <cp:contentStatus/>
</cp:coreProperties>
</file>