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'List1'!$A$1:$H$91</definedName>
  </definedNames>
  <calcPr calcId="999999"/>
</workbook>
</file>

<file path=xl/sharedStrings.xml><?xml version="1.0" encoding="utf-8"?>
<sst xmlns="http://schemas.openxmlformats.org/spreadsheetml/2006/main" count="272" uniqueCount="204">
  <si>
    <t>Oprava volného bytu č. 10, Čujkovova 32</t>
  </si>
  <si>
    <t>VZ č. 174/2018</t>
  </si>
  <si>
    <t>24.8.2018 14:27:10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</si>
  <si>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</si>
  <si>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</si>
  <si>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</si>
  <si>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</si>
  <si>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</si>
  <si>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</si>
  <si>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</si>
  <si>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</si>
  <si>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</si>
  <si>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</si>
  <si>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</si>
  <si>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</si>
  <si>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</si>
  <si>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</si>
  <si>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</si>
  <si>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</si>
  <si>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</si>
  <si>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</si>
  <si>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</si>
  <si>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</si>
  <si>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</si>
  <si>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</si>
  <si>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</si>
  <si>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</si>
  <si>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</si>
  <si>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</si>
  <si>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</si>
  <si>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</si>
  <si>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</si>
  <si>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</si>
  <si>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</si>
  <si>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</si>
  <si>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</si>
  <si>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</si>
  <si>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</si>
  <si>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</si>
  <si>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</si>
  <si>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</si>
  <si>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</si>
  <si>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vč.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</si>
  <si>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</si>
  <si>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</si>
  <si>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</si>
  <si>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</si>
  <si>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</si>
  <si>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</si>
  <si>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</si>
  <si>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</si>
  <si>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</si>
  <si>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</si>
  <si>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</si>
  <si>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</si>
  <si>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</si>
  <si>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</si>
  <si>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</si>
  <si>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</si>
  <si>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</si>
  <si>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3.20</t>
  </si>
  <si>
    <t>výměna baterie dřezové nástěnné R100</t>
  </si>
  <si>
    <t>3.30</t>
  </si>
  <si>
    <t>výměna baterie vanové/umyvadlové nástěnné s otočným ramenem</t>
  </si>
  <si>
    <t>včetně sprch. hadice a držáku</t>
  </si>
  <si>
    <t>3.33</t>
  </si>
  <si>
    <t>výměna dřezu nerez včetně příslušenství</t>
  </si>
  <si>
    <t>3.35</t>
  </si>
  <si>
    <t>montáž pračkového ventilu</t>
  </si>
  <si>
    <t>KU, vč. nového přívodu SV pod omítkou a zednických prací</t>
  </si>
  <si>
    <t>3.36</t>
  </si>
  <si>
    <t>výměna kuchyňské linky 120 cm</t>
  </si>
  <si>
    <t>tl. lamina min. 18 mm</t>
  </si>
  <si>
    <t>3.52</t>
  </si>
  <si>
    <t>výměna vstupních vchodových protipožárních dveří 80 cm</t>
  </si>
  <si>
    <t>tř. EI30, DP3, dekor dřevo vč.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</si>
  <si>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</si>
  <si>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</si>
  <si>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</si>
  <si>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</si>
  <si>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</si>
  <si>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</si>
  <si>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</si>
  <si>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</si>
  <si>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</si>
  <si>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</si>
  <si>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</si>
  <si>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KOU-lak</t>
  </si>
  <si>
    <t>3.69</t>
  </si>
  <si>
    <t>výměna dveřního prahu – délka 80 cm</t>
  </si>
  <si>
    <t>OP, KU, vstupní-lak</t>
  </si>
  <si>
    <t>3.82</t>
  </si>
  <si>
    <t>výměna dveřního kování</t>
  </si>
  <si>
    <t>KOU, OP, KU</t>
  </si>
  <si>
    <t>3.83</t>
  </si>
  <si>
    <t>výměna zámku u dveří</t>
  </si>
  <si>
    <t>KOU, OP, KU, vstupní</t>
  </si>
  <si>
    <t>3.86</t>
  </si>
  <si>
    <t>výměna zárubně ocelové pro dveře – šířky 80 cm</t>
  </si>
  <si>
    <t>KU,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</si>
  <si>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</si>
  <si>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</si>
  <si>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</si>
  <si>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</si>
  <si>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sklokeramická deska, 2ks pečících plechů</t>
  </si>
  <si>
    <t>3.113</t>
  </si>
  <si>
    <t>výměna dřezové desky dl. 120 cm, vč. ukončovacích lišt</t>
  </si>
  <si>
    <t>3.118</t>
  </si>
  <si>
    <t>výměna větracích mřížek</t>
  </si>
  <si>
    <t>3.149</t>
  </si>
  <si>
    <t>zhotovení samostatného odpadu pro AP, viz poznámka</t>
  </si>
  <si>
    <t>soubor</t>
  </si>
  <si>
    <t>v KU pod omítkou, včetně zednických prací</t>
  </si>
  <si>
    <t>4.1</t>
  </si>
  <si>
    <t>stržení původního PVC</t>
  </si>
  <si>
    <t>KU, PŘ</t>
  </si>
  <si>
    <t>4.2</t>
  </si>
  <si>
    <t>úprava podkladu – nivelace</t>
  </si>
  <si>
    <t>OP, KU, PŘ</t>
  </si>
  <si>
    <t>4.3</t>
  </si>
  <si>
    <t>položení PVC – střední zátěž</t>
  </si>
  <si>
    <t>OP - celoplošně podlepit</t>
  </si>
  <si>
    <t>4.4</t>
  </si>
  <si>
    <t>položení PVC – vyšší zátěž</t>
  </si>
  <si>
    <t>PŘ, KU - celoplošně podlepit</t>
  </si>
  <si>
    <t>4.5</t>
  </si>
  <si>
    <t>nalepení obvodové lišty PVC</t>
  </si>
  <si>
    <t>bm</t>
  </si>
  <si>
    <t>PŘ, KU, OP - celoplošně podlepit</t>
  </si>
  <si>
    <t>4.7</t>
  </si>
  <si>
    <t>odstranění parketové podlahy</t>
  </si>
  <si>
    <t>5.1</t>
  </si>
  <si>
    <t>zhotovení nových štukových omítek</t>
  </si>
  <si>
    <t>PŘ, OP, KU včetně stropů</t>
  </si>
  <si>
    <t>5.4</t>
  </si>
  <si>
    <t>škrábání stěn,stropů</t>
  </si>
  <si>
    <t>celý byt</t>
  </si>
  <si>
    <t>5.6</t>
  </si>
  <si>
    <t>malba dvojnásobná bílá</t>
  </si>
  <si>
    <t>celý byt, včetně protiplísňového nátěru v KOU</t>
  </si>
  <si>
    <t>5.12</t>
  </si>
  <si>
    <t>začištění drážky po výměně rozvodů v šíři do 150 mm</t>
  </si>
  <si>
    <t>KU, KOU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</si>
  <si>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</si>
  <si>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</si>
  <si>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</si>
  <si>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</si>
  <si>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</si>
  <si>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</si>
  <si>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</si>
  <si>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</si>
  <si>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</si>
  <si>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</si>
  <si>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</si>
  <si>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PŘ, KOU vč. sprch. koutu</t>
  </si>
  <si>
    <t>6.15</t>
  </si>
  <si>
    <t>vybourání soklíku</t>
  </si>
  <si>
    <t>m</t>
  </si>
  <si>
    <t>KOU, PŘ, KU</t>
  </si>
  <si>
    <t>6.18</t>
  </si>
  <si>
    <t>úprava podkladu pod dlažbu , včetně hydroizolace</t>
  </si>
  <si>
    <t>7.11</t>
  </si>
  <si>
    <t>nátěr radiátorů</t>
  </si>
  <si>
    <t>OP, KU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</si>
  <si>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</si>
  <si>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</si>
  <si>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</si>
  <si>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</si>
  <si>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</si>
  <si>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</si>
  <si>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OP, KU, vstupní</t>
  </si>
  <si>
    <t>8.1</t>
  </si>
  <si>
    <t>vysekání vodovodního potrubí z ocelových závitových trub, včetně demontáže</t>
  </si>
  <si>
    <t>8.2</t>
  </si>
  <si>
    <t>montáž vodovodního plastového potrubí</t>
  </si>
  <si>
    <t>8.18</t>
  </si>
  <si>
    <t>výměna otopného žebříku, viz poznámka</t>
  </si>
  <si>
    <t>KOU, původní registr</t>
  </si>
  <si>
    <t>8.20</t>
  </si>
  <si>
    <t>výměna termoregulačního ventilu, včetně hlavice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</si>
  <si>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</si>
  <si>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</si>
  <si>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od elektroměru po sporák v KU, včetně zednických prací a opravy malby v SP</t>
  </si>
  <si>
    <t>9.1</t>
  </si>
  <si>
    <t>opravy a seřízení plastových oken, viz poznámka</t>
  </si>
  <si>
    <t>9.16</t>
  </si>
  <si>
    <t>výměna zámkové vložky</t>
  </si>
  <si>
    <t>vstupní</t>
  </si>
  <si>
    <t>9.17</t>
  </si>
  <si>
    <t>výměna kování k zámkové vložce, viz poznámka</t>
  </si>
  <si>
    <t>vstupní-bezpečnostní</t>
  </si>
  <si>
    <t>9.24</t>
  </si>
  <si>
    <t>demontáž bytových doplňků, viz poznámka</t>
  </si>
  <si>
    <t>šatní skřín-PŘ, desky držáků rolet-OP, KU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</si>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</sst>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="115" zoomScaleNormal="115" workbookViewId="0" topLeftCell="A46">
      <selection activeCell="A1" sqref="A1:H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296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21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56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58</v>
      </c>
      <c r="E33" s="19">
        <v>2</v>
      </c>
      <c r="F33" s="33"/>
      <c r="G33" s="19">
        <f t="shared" si="0"/>
        <v>0</v>
      </c>
      <c r="H33" s="32" t="s">
        <v>59</v>
      </c>
      <c r="J33" s="1">
        <v>57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71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69</v>
      </c>
      <c r="J37" s="1">
        <v>76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72</v>
      </c>
      <c r="J38" s="1">
        <v>77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75</v>
      </c>
      <c r="J39" s="1">
        <v>93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78</v>
      </c>
      <c r="J40" s="1">
        <v>95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81</v>
      </c>
      <c r="J41" s="1">
        <v>97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84</v>
      </c>
      <c r="J42" s="1">
        <v>101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87</v>
      </c>
      <c r="J43" s="1">
        <v>108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3</v>
      </c>
      <c r="F44" s="33"/>
      <c r="G44" s="19">
        <f t="shared" si="0"/>
        <v>0</v>
      </c>
      <c r="H44" s="32" t="s">
        <v>90</v>
      </c>
      <c r="J44" s="1">
        <v>110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39</v>
      </c>
      <c r="E45" s="19">
        <v>3</v>
      </c>
      <c r="F45" s="33"/>
      <c r="G45" s="19">
        <f t="shared" si="0"/>
        <v>0</v>
      </c>
      <c r="H45" s="32" t="s">
        <v>93</v>
      </c>
      <c r="J45" s="1">
        <v>123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39</v>
      </c>
      <c r="E46" s="19">
        <v>4</v>
      </c>
      <c r="F46" s="33"/>
      <c r="G46" s="19">
        <f t="shared" si="0"/>
        <v>0</v>
      </c>
      <c r="H46" s="32" t="s">
        <v>96</v>
      </c>
      <c r="J46" s="1">
        <v>124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99</v>
      </c>
      <c r="J47" s="1">
        <v>127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104</v>
      </c>
      <c r="J49" s="1">
        <v>295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299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78</v>
      </c>
      <c r="J51" s="1">
        <v>305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111</v>
      </c>
      <c r="E52" s="19">
        <v>1</v>
      </c>
      <c r="F52" s="33"/>
      <c r="G52" s="19">
        <f t="shared" si="0"/>
        <v>0</v>
      </c>
      <c r="H52" s="32" t="s">
        <v>112</v>
      </c>
      <c r="J52" s="1">
        <v>371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58</v>
      </c>
      <c r="E53" s="19">
        <v>12</v>
      </c>
      <c r="F53" s="33"/>
      <c r="G53" s="19">
        <f t="shared" si="0"/>
        <v>0</v>
      </c>
      <c r="H53" s="32" t="s">
        <v>115</v>
      </c>
      <c r="J53" s="1">
        <v>148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58</v>
      </c>
      <c r="E54" s="19">
        <v>27</v>
      </c>
      <c r="F54" s="33"/>
      <c r="G54" s="19">
        <f t="shared" si="0"/>
        <v>0</v>
      </c>
      <c r="H54" s="32" t="s">
        <v>118</v>
      </c>
      <c r="J54" s="1">
        <v>149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58</v>
      </c>
      <c r="E55" s="19">
        <v>15</v>
      </c>
      <c r="F55" s="33"/>
      <c r="G55" s="19">
        <f t="shared" si="0"/>
        <v>0</v>
      </c>
      <c r="H55" s="32" t="s">
        <v>121</v>
      </c>
      <c r="J55" s="1">
        <v>150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58</v>
      </c>
      <c r="E56" s="19">
        <v>12</v>
      </c>
      <c r="F56" s="33"/>
      <c r="G56" s="19">
        <f aca="true" t="shared" si="1" ref="G56:G83">ROUND(E56*F56,2)</f>
        <v>0</v>
      </c>
      <c r="H56" s="32" t="s">
        <v>124</v>
      </c>
      <c r="J56" s="1">
        <v>151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127</v>
      </c>
      <c r="E57" s="19">
        <v>35</v>
      </c>
      <c r="F57" s="33"/>
      <c r="G57" s="19">
        <f t="shared" si="1"/>
        <v>0</v>
      </c>
      <c r="H57" s="32" t="s">
        <v>128</v>
      </c>
      <c r="J57" s="1">
        <v>152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58</v>
      </c>
      <c r="E58" s="19">
        <v>15</v>
      </c>
      <c r="F58" s="33"/>
      <c r="G58" s="19">
        <f t="shared" si="1"/>
        <v>0</v>
      </c>
      <c r="H58" s="32" t="s">
        <v>81</v>
      </c>
      <c r="J58" s="1">
        <v>154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58</v>
      </c>
      <c r="E59" s="19">
        <v>118</v>
      </c>
      <c r="F59" s="33"/>
      <c r="G59" s="19">
        <f t="shared" si="1"/>
        <v>0</v>
      </c>
      <c r="H59" s="32" t="s">
        <v>133</v>
      </c>
      <c r="J59" s="1">
        <v>162</v>
      </c>
    </row>
    <row r="60" spans="1:10" ht="29.25" customHeight="1">
      <c r="A60" s="16">
        <v>37</v>
      </c>
      <c r="B60" s="17" t="s">
        <v>134</v>
      </c>
      <c r="C60" s="31" t="s">
        <v>135</v>
      </c>
      <c r="D60" s="18" t="s">
        <v>58</v>
      </c>
      <c r="E60" s="19">
        <v>125</v>
      </c>
      <c r="F60" s="33"/>
      <c r="G60" s="19">
        <f t="shared" si="1"/>
        <v>0</v>
      </c>
      <c r="H60" s="32" t="s">
        <v>136</v>
      </c>
      <c r="J60" s="1">
        <v>165</v>
      </c>
    </row>
    <row r="61" spans="1:10" ht="29.25" customHeight="1">
      <c r="A61" s="16">
        <v>38</v>
      </c>
      <c r="B61" s="17" t="s">
        <v>137</v>
      </c>
      <c r="C61" s="31" t="s">
        <v>138</v>
      </c>
      <c r="D61" s="18" t="s">
        <v>58</v>
      </c>
      <c r="E61" s="19">
        <v>125</v>
      </c>
      <c r="F61" s="33"/>
      <c r="G61" s="19">
        <f t="shared" si="1"/>
        <v>0</v>
      </c>
      <c r="H61" s="32" t="s">
        <v>139</v>
      </c>
      <c r="J61" s="1">
        <v>167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127</v>
      </c>
      <c r="E62" s="19">
        <v>6</v>
      </c>
      <c r="F62" s="33"/>
      <c r="G62" s="19">
        <f t="shared" si="1"/>
        <v>0</v>
      </c>
      <c r="H62" s="32" t="s">
        <v>142</v>
      </c>
      <c r="J62" s="1">
        <v>351</v>
      </c>
    </row>
    <row r="63" spans="1:10" ht="29.25" customHeight="1">
      <c r="A63" s="16">
        <v>40</v>
      </c>
      <c r="B63" s="17" t="s">
        <v>143</v>
      </c>
      <c r="C63" s="31" t="s">
        <v>144</v>
      </c>
      <c r="D63" s="18" t="s">
        <v>58</v>
      </c>
      <c r="E63" s="19">
        <v>19</v>
      </c>
      <c r="F63" s="33"/>
      <c r="G63" s="19">
        <f t="shared" si="1"/>
        <v>0</v>
      </c>
      <c r="H63" s="32" t="s">
        <v>145</v>
      </c>
      <c r="J63" s="1">
        <v>175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58</v>
      </c>
      <c r="E64" s="19">
        <v>8</v>
      </c>
      <c r="F64" s="33"/>
      <c r="G64" s="19">
        <f t="shared" si="1"/>
        <v>0</v>
      </c>
      <c r="H64" s="32" t="s">
        <v>78</v>
      </c>
      <c r="J64" s="1">
        <v>176</v>
      </c>
    </row>
    <row r="65" spans="1:10" ht="29.25" customHeight="1">
      <c r="A65" s="16">
        <v>42</v>
      </c>
      <c r="B65" s="17" t="s">
        <v>148</v>
      </c>
      <c r="C65" s="31" t="s">
        <v>149</v>
      </c>
      <c r="D65" s="18" t="s">
        <v>58</v>
      </c>
      <c r="E65" s="19">
        <v>19</v>
      </c>
      <c r="F65" s="33"/>
      <c r="G65" s="19">
        <f t="shared" si="1"/>
        <v>0</v>
      </c>
      <c r="H65" s="32" t="s">
        <v>145</v>
      </c>
      <c r="J65" s="1">
        <v>177</v>
      </c>
    </row>
    <row r="66" spans="1:10" ht="29.25" customHeight="1">
      <c r="A66" s="16">
        <v>43</v>
      </c>
      <c r="B66" s="17" t="s">
        <v>150</v>
      </c>
      <c r="C66" s="31" t="s">
        <v>151</v>
      </c>
      <c r="D66" s="18" t="s">
        <v>58</v>
      </c>
      <c r="E66" s="19">
        <v>3</v>
      </c>
      <c r="F66" s="33"/>
      <c r="G66" s="19">
        <f t="shared" si="1"/>
        <v>0</v>
      </c>
      <c r="H66" s="32" t="s">
        <v>78</v>
      </c>
      <c r="J66" s="1">
        <v>179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58</v>
      </c>
      <c r="E67" s="19">
        <v>6</v>
      </c>
      <c r="F67" s="33"/>
      <c r="G67" s="19">
        <f t="shared" si="1"/>
        <v>0</v>
      </c>
      <c r="H67" s="32" t="s">
        <v>154</v>
      </c>
      <c r="J67" s="1">
        <v>182</v>
      </c>
    </row>
    <row r="68" spans="1:10" ht="29.25" customHeight="1">
      <c r="A68" s="16">
        <v>45</v>
      </c>
      <c r="B68" s="17" t="s">
        <v>155</v>
      </c>
      <c r="C68" s="31" t="s">
        <v>156</v>
      </c>
      <c r="D68" s="18" t="s">
        <v>157</v>
      </c>
      <c r="E68" s="19">
        <v>23</v>
      </c>
      <c r="F68" s="33"/>
      <c r="G68" s="19">
        <f t="shared" si="1"/>
        <v>0</v>
      </c>
      <c r="H68" s="32" t="s">
        <v>158</v>
      </c>
      <c r="J68" s="1">
        <v>183</v>
      </c>
    </row>
    <row r="69" spans="1:10" ht="29.25" customHeight="1">
      <c r="A69" s="16">
        <v>46</v>
      </c>
      <c r="B69" s="17" t="s">
        <v>159</v>
      </c>
      <c r="C69" s="31" t="s">
        <v>160</v>
      </c>
      <c r="D69" s="18" t="s">
        <v>58</v>
      </c>
      <c r="E69" s="19">
        <v>3</v>
      </c>
      <c r="F69" s="33"/>
      <c r="G69" s="19">
        <f t="shared" si="1"/>
        <v>0</v>
      </c>
      <c r="H69" s="32" t="s">
        <v>78</v>
      </c>
      <c r="J69" s="1">
        <v>186</v>
      </c>
    </row>
    <row r="70" spans="1:10" ht="29.25" customHeight="1">
      <c r="A70" s="16">
        <v>47</v>
      </c>
      <c r="B70" s="17" t="s">
        <v>161</v>
      </c>
      <c r="C70" s="31" t="s">
        <v>162</v>
      </c>
      <c r="D70" s="18" t="s">
        <v>39</v>
      </c>
      <c r="E70" s="19">
        <v>2</v>
      </c>
      <c r="F70" s="33"/>
      <c r="G70" s="19">
        <f t="shared" si="1"/>
        <v>0</v>
      </c>
      <c r="H70" s="32" t="s">
        <v>163</v>
      </c>
      <c r="J70" s="1">
        <v>204</v>
      </c>
    </row>
    <row r="71" spans="1:10" ht="29.25" customHeight="1">
      <c r="A71" s="16">
        <v>48</v>
      </c>
      <c r="B71" s="17" t="s">
        <v>164</v>
      </c>
      <c r="C71" s="31" t="s">
        <v>165</v>
      </c>
      <c r="D71" s="18" t="s">
        <v>111</v>
      </c>
      <c r="E71" s="19">
        <v>1</v>
      </c>
      <c r="F71" s="33"/>
      <c r="G71" s="19">
        <f t="shared" si="1"/>
        <v>0</v>
      </c>
      <c r="H71" s="32" t="s">
        <v>93</v>
      </c>
      <c r="J71" s="1">
        <v>205</v>
      </c>
    </row>
    <row r="72" spans="1:10" ht="29.25" customHeight="1">
      <c r="A72" s="16">
        <v>49</v>
      </c>
      <c r="B72" s="17" t="s">
        <v>166</v>
      </c>
      <c r="C72" s="31" t="s">
        <v>167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78</v>
      </c>
      <c r="J72" s="1">
        <v>207</v>
      </c>
    </row>
    <row r="73" spans="1:10" ht="29.25" customHeight="1">
      <c r="A73" s="16">
        <v>50</v>
      </c>
      <c r="B73" s="17" t="s">
        <v>168</v>
      </c>
      <c r="C73" s="31" t="s">
        <v>169</v>
      </c>
      <c r="D73" s="18" t="s">
        <v>39</v>
      </c>
      <c r="E73" s="19">
        <v>3</v>
      </c>
      <c r="F73" s="33"/>
      <c r="G73" s="19">
        <f t="shared" si="1"/>
        <v>0</v>
      </c>
      <c r="H73" s="32" t="s">
        <v>170</v>
      </c>
      <c r="J73" s="1">
        <v>209</v>
      </c>
    </row>
    <row r="74" spans="1:10" ht="29.25" customHeight="1">
      <c r="A74" s="16">
        <v>51</v>
      </c>
      <c r="B74" s="17" t="s">
        <v>171</v>
      </c>
      <c r="C74" s="31" t="s">
        <v>172</v>
      </c>
      <c r="D74" s="18" t="s">
        <v>127</v>
      </c>
      <c r="E74" s="19">
        <v>10</v>
      </c>
      <c r="F74" s="33"/>
      <c r="G74" s="19">
        <f t="shared" si="1"/>
        <v>0</v>
      </c>
      <c r="H74" s="32" t="s">
        <v>145</v>
      </c>
      <c r="J74" s="1">
        <v>214</v>
      </c>
    </row>
    <row r="75" spans="1:10" ht="29.25" customHeight="1">
      <c r="A75" s="16">
        <v>52</v>
      </c>
      <c r="B75" s="17" t="s">
        <v>173</v>
      </c>
      <c r="C75" s="31" t="s">
        <v>174</v>
      </c>
      <c r="D75" s="18" t="s">
        <v>127</v>
      </c>
      <c r="E75" s="19">
        <v>12</v>
      </c>
      <c r="F75" s="33"/>
      <c r="G75" s="19">
        <f t="shared" si="1"/>
        <v>0</v>
      </c>
      <c r="H75" s="32" t="s">
        <v>145</v>
      </c>
      <c r="J75" s="1">
        <v>215</v>
      </c>
    </row>
    <row r="76" spans="1:10" ht="29.25" customHeight="1">
      <c r="A76" s="16">
        <v>53</v>
      </c>
      <c r="B76" s="17" t="s">
        <v>175</v>
      </c>
      <c r="C76" s="31" t="s">
        <v>176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177</v>
      </c>
      <c r="J76" s="1">
        <v>231</v>
      </c>
    </row>
    <row r="77" spans="1:10" ht="29.25" customHeight="1">
      <c r="A77" s="16">
        <v>54</v>
      </c>
      <c r="B77" s="17" t="s">
        <v>178</v>
      </c>
      <c r="C77" s="31" t="s">
        <v>179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78</v>
      </c>
      <c r="J77" s="1">
        <v>233</v>
      </c>
    </row>
    <row r="78" spans="1:10" ht="29.25" customHeight="1">
      <c r="A78" s="16">
        <v>55</v>
      </c>
      <c r="B78" s="17" t="s">
        <v>180</v>
      </c>
      <c r="C78" s="31" t="s">
        <v>181</v>
      </c>
      <c r="D78" s="18" t="s">
        <v>111</v>
      </c>
      <c r="E78" s="19">
        <v>1</v>
      </c>
      <c r="F78" s="33"/>
      <c r="G78" s="19">
        <f t="shared" si="1"/>
        <v>0</v>
      </c>
      <c r="H78" s="32" t="s">
        <v>182</v>
      </c>
      <c r="J78" s="1">
        <v>373</v>
      </c>
    </row>
    <row r="79" spans="1:10" ht="29.25" customHeight="1">
      <c r="A79" s="16">
        <v>56</v>
      </c>
      <c r="B79" s="17" t="s">
        <v>183</v>
      </c>
      <c r="C79" s="31" t="s">
        <v>184</v>
      </c>
      <c r="D79" s="18" t="s">
        <v>39</v>
      </c>
      <c r="E79" s="19">
        <v>4</v>
      </c>
      <c r="F79" s="33"/>
      <c r="G79" s="19">
        <f t="shared" si="1"/>
        <v>0</v>
      </c>
      <c r="H79" s="32" t="s">
        <v>163</v>
      </c>
      <c r="J79" s="1">
        <v>237</v>
      </c>
    </row>
    <row r="80" spans="1:10" ht="29.25" customHeight="1">
      <c r="A80" s="16">
        <v>57</v>
      </c>
      <c r="B80" s="17" t="s">
        <v>185</v>
      </c>
      <c r="C80" s="31" t="s">
        <v>186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187</v>
      </c>
      <c r="J80" s="1">
        <v>252</v>
      </c>
    </row>
    <row r="81" spans="1:10" ht="29.25" customHeight="1">
      <c r="A81" s="16">
        <v>58</v>
      </c>
      <c r="B81" s="17" t="s">
        <v>188</v>
      </c>
      <c r="C81" s="31" t="s">
        <v>189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190</v>
      </c>
      <c r="J81" s="1">
        <v>253</v>
      </c>
    </row>
    <row r="82" spans="1:10" ht="29.25" customHeight="1">
      <c r="A82" s="16">
        <v>59</v>
      </c>
      <c r="B82" s="17" t="s">
        <v>191</v>
      </c>
      <c r="C82" s="31" t="s">
        <v>192</v>
      </c>
      <c r="D82" s="18" t="s">
        <v>111</v>
      </c>
      <c r="E82" s="19">
        <v>1</v>
      </c>
      <c r="F82" s="33"/>
      <c r="G82" s="19">
        <f t="shared" si="1"/>
        <v>0</v>
      </c>
      <c r="H82" s="32" t="s">
        <v>193</v>
      </c>
      <c r="J82" s="1">
        <v>303</v>
      </c>
    </row>
    <row r="83" spans="1:10" ht="29.25" customHeight="1">
      <c r="A83" s="16">
        <v>60</v>
      </c>
      <c r="B83" s="17" t="s">
        <v>194</v>
      </c>
      <c r="C83" s="31" t="s">
        <v>195</v>
      </c>
      <c r="D83" s="18" t="s">
        <v>21</v>
      </c>
      <c r="E83" s="19">
        <v>1</v>
      </c>
      <c r="F83" s="33"/>
      <c r="G83" s="19">
        <f t="shared" si="1"/>
        <v>0</v>
      </c>
      <c r="H83" s="32"/>
      <c r="J83" s="1">
        <v>307</v>
      </c>
    </row>
    <row r="84" spans="1:8" ht="27" customHeight="1">
      <c r="A84" s="38" t="s">
        <v>196</v>
      </c>
      <c r="B84" s="39"/>
      <c r="C84" s="39"/>
      <c r="D84" s="39"/>
      <c r="E84" s="39"/>
      <c r="F84" s="39"/>
      <c r="G84" s="15">
        <f>SUM(G24:G83)</f>
        <v>0</v>
      </c>
      <c r="H84" s="26"/>
    </row>
    <row r="85" spans="1:8" s="29" customFormat="1" ht="27" customHeight="1">
      <c r="A85" s="62" t="s">
        <v>197</v>
      </c>
      <c r="B85" s="62"/>
      <c r="C85" s="62"/>
      <c r="D85" s="62"/>
      <c r="E85" s="62"/>
      <c r="F85" s="62"/>
      <c r="G85" s="62"/>
      <c r="H85" s="62"/>
    </row>
    <row r="86" spans="1:8" ht="27" customHeight="1">
      <c r="A86" s="61" t="s">
        <v>198</v>
      </c>
      <c r="B86" s="61"/>
      <c r="C86" s="61"/>
      <c r="D86" s="61"/>
      <c r="E86" s="61"/>
      <c r="F86" s="61"/>
      <c r="G86" s="61"/>
      <c r="H86" s="61"/>
    </row>
    <row r="87" spans="1:8" ht="15.75" customHeight="1">
      <c r="A87" s="27"/>
      <c r="B87" s="36" t="s">
        <v>199</v>
      </c>
      <c r="C87" s="36"/>
      <c r="D87" s="36"/>
      <c r="E87" s="36"/>
      <c r="F87" s="37"/>
      <c r="G87"/>
      <c r="H87"/>
    </row>
    <row r="88" spans="1:6" ht="45" customHeight="1">
      <c r="A88" s="28">
        <v>1</v>
      </c>
      <c r="B88" s="34" t="s">
        <v>200</v>
      </c>
      <c r="C88" s="34"/>
      <c r="D88" s="34"/>
      <c r="E88" s="34"/>
      <c r="F88" s="35"/>
    </row>
    <row r="89" spans="1:6" ht="60" customHeight="1">
      <c r="A89" s="28">
        <v>2</v>
      </c>
      <c r="B89" s="34" t="s">
        <v>201</v>
      </c>
      <c r="C89" s="34"/>
      <c r="D89" s="34"/>
      <c r="E89" s="34"/>
      <c r="F89" s="35"/>
    </row>
    <row r="90" spans="1:6" ht="60" customHeight="1">
      <c r="A90" s="28">
        <v>3</v>
      </c>
      <c r="B90" s="34" t="s">
        <v>202</v>
      </c>
      <c r="C90" s="34"/>
      <c r="D90" s="34"/>
      <c r="E90" s="34"/>
      <c r="F90" s="35"/>
    </row>
    <row r="91" spans="1:6" ht="120" customHeight="1">
      <c r="A91" s="28">
        <v>4</v>
      </c>
      <c r="B91" s="34" t="s">
        <v>203</v>
      </c>
      <c r="C91" s="34"/>
      <c r="D91" s="34"/>
      <c r="E91" s="34"/>
      <c r="F91" s="35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B88:F88"/>
    <mergeCell ref="B89:F89"/>
    <mergeCell ref="B90:F90"/>
    <mergeCell ref="B91:F91"/>
    <mergeCell ref="B87:F8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2018-08-24T12:27:47Z</cp:lastPrinted>
  <dcterms:created xsi:type="dcterms:W3CDTF">2016-02-28T17:51:02Z</dcterms:created>
  <dcterms:modified xsi:type="dcterms:W3CDTF">2018-08-30T12:02:30Z</dcterms:modified>
  <cp:category/>
  <cp:version/>
  <cp:contentType/>
  <cp:contentStatus/>
</cp:coreProperties>
</file>