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List1!$A$1:$H$91</definedName>
  </definedNames>
  <calcPr calcId="162913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3" s="1"/>
  <c r="G25"/>
  <c r="G24"/>
</calcChain>
</file>

<file path=xl/sharedStrings.xml><?xml version="1.0" encoding="utf-8"?>
<sst xmlns="http://schemas.openxmlformats.org/spreadsheetml/2006/main" count="260" uniqueCount="195">
  <si>
    <t>Oprava volného bytu č.50, Výškovická 153/447</t>
  </si>
  <si>
    <t>VZ č. 188/2018</t>
  </si>
  <si>
    <t>6.9.2018 09:27:52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</si>
  <si>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</si>
  <si>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</si>
  <si>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</si>
  <si>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</si>
  <si>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</si>
  <si>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</si>
  <si>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</si>
  <si>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</si>
  <si>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</si>
  <si>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</si>
  <si>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</si>
  <si>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</si>
  <si>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</si>
  <si>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</si>
  <si>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</si>
  <si>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</si>
  <si>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</si>
  <si>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</si>
  <si>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</si>
  <si>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</si>
  <si>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</si>
  <si>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</si>
  <si>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</si>
  <si>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</si>
  <si>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</si>
  <si>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</si>
  <si>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</si>
  <si>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</si>
  <si>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</si>
  <si>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</si>
  <si>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</si>
  <si>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</si>
  <si>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</si>
  <si>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</si>
  <si>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</si>
  <si>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</si>
  <si>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</si>
  <si>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</si>
  <si>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</si>
  <si>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viz tabulka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</si>
  <si>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</si>
  <si>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</si>
  <si>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</si>
  <si>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</si>
  <si>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</si>
  <si>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</si>
  <si>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</si>
  <si>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</si>
  <si>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</si>
  <si>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</si>
  <si>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</si>
  <si>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zachovat velikost</t>
  </si>
  <si>
    <t>3.8</t>
  </si>
  <si>
    <t>výměna vany 120 cm</t>
  </si>
  <si>
    <t>3.22</t>
  </si>
  <si>
    <t>výměna baterie dřezové stojánkové pákové</t>
  </si>
  <si>
    <t>otočná</t>
  </si>
  <si>
    <t>3.30</t>
  </si>
  <si>
    <t>výměna baterie vanové/umyvadlové nástěnné s otočným ramenem</t>
  </si>
  <si>
    <t>společná pro vanu i umyvadlo s velkým ramenem</t>
  </si>
  <si>
    <t>3.34</t>
  </si>
  <si>
    <t>výměna pračkového ventilu</t>
  </si>
  <si>
    <t>koupelna</t>
  </si>
  <si>
    <t>3.42</t>
  </si>
  <si>
    <t>výměna digestoře komínové s vnějším odtahem</t>
  </si>
  <si>
    <t>3.54</t>
  </si>
  <si>
    <t>výměna vnitřních dveří – plné 60 cm</t>
  </si>
  <si>
    <t>wc+kou</t>
  </si>
  <si>
    <t>3.60</t>
  </si>
  <si>
    <t>výměna vnitřních dveří – prosklené 2/3 sklo 80 cm</t>
  </si>
  <si>
    <t>kuchyně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</si>
  <si>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</si>
  <si>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</si>
  <si>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</si>
  <si>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</si>
  <si>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</si>
  <si>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</si>
  <si>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2 pro wc+kou, 1 pro kuch. dveře</t>
  </si>
  <si>
    <t>3.83</t>
  </si>
  <si>
    <t>výměna zámku u dveří</t>
  </si>
  <si>
    <t>3.84</t>
  </si>
  <si>
    <t>výměna zárubně ocelové pro dveře – šířky 60 cm</t>
  </si>
  <si>
    <t>3.110</t>
  </si>
  <si>
    <t>výměna elektrického dvouplotýnkového vařiče</t>
  </si>
  <si>
    <t>starý vařič vyřadit protokolem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</si>
  <si>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</si>
  <si>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</si>
  <si>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</si>
  <si>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</si>
  <si>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</si>
  <si>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</si>
  <si>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truhlářská oprava, seřízení pantů</t>
  </si>
  <si>
    <t>3.123</t>
  </si>
  <si>
    <t>demontáž a zpětná montáž zařizovacích předmětů, viz poznámka</t>
  </si>
  <si>
    <t>šatní skříň předsíň včetně drobných oprav</t>
  </si>
  <si>
    <t>3.133</t>
  </si>
  <si>
    <t>oprava vestavné skříně, viz poznámka</t>
  </si>
  <si>
    <t>drobné truhlářeké opravy po zpětné montáži</t>
  </si>
  <si>
    <t>3.146</t>
  </si>
  <si>
    <t>výměna těsnění vstupních dveří</t>
  </si>
  <si>
    <t>3.147</t>
  </si>
  <si>
    <t>výměna odpadu a mřížky ve sprch.koutě</t>
  </si>
  <si>
    <t>odpady vana a umyvadlo+ odpad pro kuch.linku</t>
  </si>
  <si>
    <t>3.150</t>
  </si>
  <si>
    <t>výměna umyvadlového sifonu včetně vývodu na automatickou pračku</t>
  </si>
  <si>
    <t>4.2</t>
  </si>
  <si>
    <t>úprava podkladu – nivelace</t>
  </si>
  <si>
    <t>m2</t>
  </si>
  <si>
    <t>pokoj, předsíň, wc+kou, větší spotřeba niv. hmoty!</t>
  </si>
  <si>
    <t>4.4</t>
  </si>
  <si>
    <t>položení PVC – vyšší zátěž, celoplošně podlepit</t>
  </si>
  <si>
    <t>pokoj, předsíň, wc+kou</t>
  </si>
  <si>
    <t>4.5</t>
  </si>
  <si>
    <t>nalepení obvodové lišty PVC</t>
  </si>
  <si>
    <t>bm</t>
  </si>
  <si>
    <t>4.7</t>
  </si>
  <si>
    <t>odstranění parketové podlahy</t>
  </si>
  <si>
    <t>pokoj</t>
  </si>
  <si>
    <t>5.2</t>
  </si>
  <si>
    <t>lokální opravy prasklin, prasklin panelových spojů</t>
  </si>
  <si>
    <t>stěny a strop</t>
  </si>
  <si>
    <t>5.6</t>
  </si>
  <si>
    <t>malba dvojnásobná bílá</t>
  </si>
  <si>
    <t>pokoj, předsíň</t>
  </si>
  <si>
    <t>5.7</t>
  </si>
  <si>
    <t>malba voděodolnou barvou – bytové jádro</t>
  </si>
  <si>
    <t>mimo obklad včetně strop. podhledů</t>
  </si>
  <si>
    <t>6.1</t>
  </si>
  <si>
    <t>obezdění vany 120 cm, včetně instalace vanových dvířek</t>
  </si>
  <si>
    <t>6.7</t>
  </si>
  <si>
    <t>úprava podkladu pod obklad , včetně hydroizolace, viz poznámka</t>
  </si>
  <si>
    <t>viz bod 6,9</t>
  </si>
  <si>
    <t>6.9</t>
  </si>
  <si>
    <t>provedení keramického obkladu</t>
  </si>
  <si>
    <t>obklad vany a čela vany do výše zárubní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</si>
  <si>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</si>
  <si>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</si>
  <si>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</si>
  <si>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</si>
  <si>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</si>
  <si>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</si>
  <si>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</si>
  <si>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</si>
  <si>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</si>
  <si>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</si>
  <si>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</si>
  <si>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</si>
  <si>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</si>
  <si>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</si>
  <si>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</si>
  <si>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</si>
  <si>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</si>
  <si>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</si>
  <si>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vcokou</t>
  </si>
  <si>
    <t>7.16</t>
  </si>
  <si>
    <t>nátěr zárubní – šířka 80 cm</t>
  </si>
  <si>
    <t>7.20</t>
  </si>
  <si>
    <t>nátěr zábradlí</t>
  </si>
  <si>
    <t>balkon, barva dle stávající</t>
  </si>
  <si>
    <t>7.23</t>
  </si>
  <si>
    <t>nátěr bytového jádra, viz. poznámka</t>
  </si>
  <si>
    <t>zvenčí bílá barva</t>
  </si>
  <si>
    <t>8.3</t>
  </si>
  <si>
    <t>demontáž původního vodovodního potrubí</t>
  </si>
  <si>
    <t>odpady za kuch. liunkou</t>
  </si>
  <si>
    <t>8.7</t>
  </si>
  <si>
    <t>montáž plastového odpadního potrubí</t>
  </si>
  <si>
    <t xml:space="preserve">odpad kuch. linky </t>
  </si>
  <si>
    <t>8.13</t>
  </si>
  <si>
    <t>výměna radiátoru – litinový, viz poznámka</t>
  </si>
  <si>
    <t>pokoj, zachování počtu článků, zpětně osadit digit. měřákem</t>
  </si>
  <si>
    <t>8.20</t>
  </si>
  <si>
    <t>výměna termoregulačního ventilu, včetně hlavice</t>
  </si>
  <si>
    <t>9.1</t>
  </si>
  <si>
    <t>opravy a seřízení plastových oken, viz poznámka</t>
  </si>
  <si>
    <t>balk.sestava</t>
  </si>
  <si>
    <t>11.19</t>
  </si>
  <si>
    <t>vyčištění kuchyňské linky 120 cm</t>
  </si>
  <si>
    <t>11.29</t>
  </si>
  <si>
    <t>umytí oken plastových, včetně rámu, parapetu a žaluzií,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</si>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</sst>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showGridLines="0" tabSelected="1" topLeftCell="A79" zoomScale="115" zoomScaleNormal="115" workbookViewId="0">
      <selection sqref="A1:H9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294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50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46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49</v>
      </c>
      <c r="J30" s="1">
        <v>47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49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63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71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75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70</v>
      </c>
      <c r="J37" s="1">
        <v>95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73</v>
      </c>
      <c r="J38" s="1">
        <v>101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70</v>
      </c>
      <c r="J39" s="1">
        <v>108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73</v>
      </c>
      <c r="J40" s="1">
        <v>110</v>
      </c>
    </row>
    <row r="41" spans="1:10" ht="29.25" customHeight="1">
      <c r="A41" s="16">
        <v>18</v>
      </c>
      <c r="B41" s="17" t="s">
        <v>78</v>
      </c>
      <c r="C41" s="36" t="s">
        <v>79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80</v>
      </c>
      <c r="J41" s="1">
        <v>123</v>
      </c>
    </row>
    <row r="42" spans="1:10" ht="29.25" customHeight="1">
      <c r="A42" s="16">
        <v>19</v>
      </c>
      <c r="B42" s="17" t="s">
        <v>81</v>
      </c>
      <c r="C42" s="36" t="s">
        <v>82</v>
      </c>
      <c r="D42" s="18" t="s">
        <v>38</v>
      </c>
      <c r="E42" s="19">
        <v>3</v>
      </c>
      <c r="F42" s="38"/>
      <c r="G42" s="19">
        <f t="shared" si="0"/>
        <v>0</v>
      </c>
      <c r="H42" s="37" t="s">
        <v>80</v>
      </c>
      <c r="J42" s="1">
        <v>124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38</v>
      </c>
      <c r="E43" s="19">
        <v>2</v>
      </c>
      <c r="F43" s="38"/>
      <c r="G43" s="19">
        <f t="shared" si="0"/>
        <v>0</v>
      </c>
      <c r="H43" s="37" t="s">
        <v>70</v>
      </c>
      <c r="J43" s="1">
        <v>125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87</v>
      </c>
      <c r="J44" s="1">
        <v>296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38</v>
      </c>
      <c r="E45" s="19">
        <v>2</v>
      </c>
      <c r="F45" s="38"/>
      <c r="G45" s="19">
        <f t="shared" si="0"/>
        <v>0</v>
      </c>
      <c r="H45" s="37" t="s">
        <v>70</v>
      </c>
      <c r="J45" s="1">
        <v>305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41</v>
      </c>
      <c r="E46" s="19">
        <v>1</v>
      </c>
      <c r="F46" s="38"/>
      <c r="G46" s="19">
        <f t="shared" si="0"/>
        <v>0</v>
      </c>
      <c r="H46" s="37"/>
      <c r="J46" s="1">
        <v>311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94</v>
      </c>
      <c r="J47" s="1">
        <v>312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97</v>
      </c>
      <c r="J48" s="1">
        <v>315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100</v>
      </c>
      <c r="J49" s="1">
        <v>328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41</v>
      </c>
      <c r="E50" s="19">
        <v>1</v>
      </c>
      <c r="F50" s="38"/>
      <c r="G50" s="19">
        <f t="shared" si="0"/>
        <v>0</v>
      </c>
      <c r="H50" s="37"/>
      <c r="J50" s="1">
        <v>363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105</v>
      </c>
      <c r="J51" s="1">
        <v>368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65</v>
      </c>
      <c r="J52" s="1">
        <v>374</v>
      </c>
    </row>
    <row r="53" spans="1:10" ht="29.25" customHeight="1">
      <c r="A53" s="16">
        <v>30</v>
      </c>
      <c r="B53" s="17" t="s">
        <v>108</v>
      </c>
      <c r="C53" s="36" t="s">
        <v>109</v>
      </c>
      <c r="D53" s="18" t="s">
        <v>110</v>
      </c>
      <c r="E53" s="19">
        <v>27</v>
      </c>
      <c r="F53" s="38"/>
      <c r="G53" s="19">
        <f t="shared" si="0"/>
        <v>0</v>
      </c>
      <c r="H53" s="37" t="s">
        <v>111</v>
      </c>
      <c r="J53" s="1">
        <v>149</v>
      </c>
    </row>
    <row r="54" spans="1:10" ht="29.25" customHeight="1">
      <c r="A54" s="16">
        <v>31</v>
      </c>
      <c r="B54" s="17" t="s">
        <v>112</v>
      </c>
      <c r="C54" s="36" t="s">
        <v>113</v>
      </c>
      <c r="D54" s="18" t="s">
        <v>110</v>
      </c>
      <c r="E54" s="19">
        <v>27</v>
      </c>
      <c r="F54" s="38"/>
      <c r="G54" s="19">
        <f t="shared" si="0"/>
        <v>0</v>
      </c>
      <c r="H54" s="37" t="s">
        <v>114</v>
      </c>
      <c r="J54" s="1">
        <v>151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117</v>
      </c>
      <c r="E55" s="19">
        <v>25</v>
      </c>
      <c r="F55" s="38"/>
      <c r="G55" s="19">
        <f t="shared" si="0"/>
        <v>0</v>
      </c>
      <c r="H55" s="37"/>
      <c r="J55" s="1">
        <v>152</v>
      </c>
    </row>
    <row r="56" spans="1:10" ht="29.25" customHeight="1">
      <c r="A56" s="16">
        <v>33</v>
      </c>
      <c r="B56" s="17" t="s">
        <v>118</v>
      </c>
      <c r="C56" s="36" t="s">
        <v>119</v>
      </c>
      <c r="D56" s="18" t="s">
        <v>110</v>
      </c>
      <c r="E56" s="19">
        <v>20</v>
      </c>
      <c r="F56" s="38"/>
      <c r="G56" s="19">
        <f t="shared" ref="G56:G82" si="1">ROUND(E56*F56, 2)</f>
        <v>0</v>
      </c>
      <c r="H56" s="37" t="s">
        <v>120</v>
      </c>
      <c r="J56" s="1">
        <v>154</v>
      </c>
    </row>
    <row r="57" spans="1:10" ht="29.25" customHeight="1">
      <c r="A57" s="16">
        <v>34</v>
      </c>
      <c r="B57" s="17" t="s">
        <v>121</v>
      </c>
      <c r="C57" s="36" t="s">
        <v>122</v>
      </c>
      <c r="D57" s="18" t="s">
        <v>110</v>
      </c>
      <c r="E57" s="19">
        <v>10</v>
      </c>
      <c r="F57" s="38"/>
      <c r="G57" s="19">
        <f t="shared" si="1"/>
        <v>0</v>
      </c>
      <c r="H57" s="37" t="s">
        <v>123</v>
      </c>
      <c r="J57" s="1">
        <v>163</v>
      </c>
    </row>
    <row r="58" spans="1:10" ht="29.25" customHeight="1">
      <c r="A58" s="16">
        <v>35</v>
      </c>
      <c r="B58" s="17" t="s">
        <v>124</v>
      </c>
      <c r="C58" s="36" t="s">
        <v>125</v>
      </c>
      <c r="D58" s="18" t="s">
        <v>110</v>
      </c>
      <c r="E58" s="19">
        <v>87</v>
      </c>
      <c r="F58" s="38"/>
      <c r="G58" s="19">
        <f t="shared" si="1"/>
        <v>0</v>
      </c>
      <c r="H58" s="37" t="s">
        <v>126</v>
      </c>
      <c r="J58" s="1">
        <v>167</v>
      </c>
    </row>
    <row r="59" spans="1:10" ht="29.25" customHeight="1">
      <c r="A59" s="16">
        <v>36</v>
      </c>
      <c r="B59" s="17" t="s">
        <v>127</v>
      </c>
      <c r="C59" s="36" t="s">
        <v>128</v>
      </c>
      <c r="D59" s="18" t="s">
        <v>110</v>
      </c>
      <c r="E59" s="19">
        <v>14</v>
      </c>
      <c r="F59" s="38"/>
      <c r="G59" s="19">
        <f t="shared" si="1"/>
        <v>0</v>
      </c>
      <c r="H59" s="37" t="s">
        <v>129</v>
      </c>
      <c r="J59" s="1">
        <v>168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41</v>
      </c>
      <c r="E60" s="19">
        <v>1</v>
      </c>
      <c r="F60" s="38"/>
      <c r="G60" s="19">
        <f t="shared" si="1"/>
        <v>0</v>
      </c>
      <c r="H60" s="37"/>
      <c r="J60" s="1">
        <v>169</v>
      </c>
    </row>
    <row r="61" spans="1:10" ht="29.25" customHeight="1">
      <c r="A61" s="16">
        <v>38</v>
      </c>
      <c r="B61" s="17" t="s">
        <v>132</v>
      </c>
      <c r="C61" s="36" t="s">
        <v>133</v>
      </c>
      <c r="D61" s="18" t="s">
        <v>110</v>
      </c>
      <c r="E61" s="19">
        <v>5</v>
      </c>
      <c r="F61" s="38"/>
      <c r="G61" s="19">
        <f t="shared" si="1"/>
        <v>0</v>
      </c>
      <c r="H61" s="37" t="s">
        <v>134</v>
      </c>
      <c r="J61" s="1">
        <v>175</v>
      </c>
    </row>
    <row r="62" spans="1:10" ht="29.25" customHeight="1">
      <c r="A62" s="16">
        <v>39</v>
      </c>
      <c r="B62" s="17" t="s">
        <v>135</v>
      </c>
      <c r="C62" s="36" t="s">
        <v>136</v>
      </c>
      <c r="D62" s="18" t="s">
        <v>110</v>
      </c>
      <c r="E62" s="19">
        <v>5</v>
      </c>
      <c r="F62" s="38"/>
      <c r="G62" s="19">
        <f t="shared" si="1"/>
        <v>0</v>
      </c>
      <c r="H62" s="37" t="s">
        <v>137</v>
      </c>
      <c r="J62" s="1">
        <v>177</v>
      </c>
    </row>
    <row r="63" spans="1:10" ht="29.25" customHeight="1">
      <c r="A63" s="16">
        <v>40</v>
      </c>
      <c r="B63" s="17" t="s">
        <v>138</v>
      </c>
      <c r="C63" s="36" t="s">
        <v>139</v>
      </c>
      <c r="D63" s="18" t="s">
        <v>110</v>
      </c>
      <c r="E63" s="19">
        <v>15</v>
      </c>
      <c r="F63" s="38"/>
      <c r="G63" s="19">
        <f t="shared" si="1"/>
        <v>0</v>
      </c>
      <c r="H63" s="37"/>
      <c r="J63" s="1">
        <v>187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110</v>
      </c>
      <c r="E64" s="19">
        <v>6</v>
      </c>
      <c r="F64" s="38"/>
      <c r="G64" s="19">
        <f t="shared" si="1"/>
        <v>0</v>
      </c>
      <c r="H64" s="37"/>
      <c r="J64" s="1">
        <v>188</v>
      </c>
    </row>
    <row r="65" spans="1:10" ht="29.25" customHeight="1">
      <c r="A65" s="16">
        <v>42</v>
      </c>
      <c r="B65" s="17" t="s">
        <v>142</v>
      </c>
      <c r="C65" s="36" t="s">
        <v>143</v>
      </c>
      <c r="D65" s="18" t="s">
        <v>110</v>
      </c>
      <c r="E65" s="19">
        <v>4</v>
      </c>
      <c r="F65" s="38"/>
      <c r="G65" s="19">
        <f t="shared" si="1"/>
        <v>0</v>
      </c>
      <c r="H65" s="37"/>
      <c r="J65" s="1">
        <v>189</v>
      </c>
    </row>
    <row r="66" spans="1:10" ht="29.25" customHeight="1">
      <c r="A66" s="16">
        <v>43</v>
      </c>
      <c r="B66" s="17" t="s">
        <v>144</v>
      </c>
      <c r="C66" s="36" t="s">
        <v>145</v>
      </c>
      <c r="D66" s="18" t="s">
        <v>110</v>
      </c>
      <c r="E66" s="19">
        <v>4</v>
      </c>
      <c r="F66" s="38"/>
      <c r="G66" s="19">
        <f t="shared" si="1"/>
        <v>0</v>
      </c>
      <c r="H66" s="37"/>
      <c r="J66" s="1">
        <v>191</v>
      </c>
    </row>
    <row r="67" spans="1:10" ht="29.25" customHeight="1">
      <c r="A67" s="16">
        <v>44</v>
      </c>
      <c r="B67" s="17" t="s">
        <v>146</v>
      </c>
      <c r="C67" s="36" t="s">
        <v>147</v>
      </c>
      <c r="D67" s="18" t="s">
        <v>110</v>
      </c>
      <c r="E67" s="19">
        <v>3</v>
      </c>
      <c r="F67" s="38"/>
      <c r="G67" s="19">
        <f t="shared" si="1"/>
        <v>0</v>
      </c>
      <c r="H67" s="37"/>
      <c r="J67" s="1">
        <v>192</v>
      </c>
    </row>
    <row r="68" spans="1:10" ht="29.25" customHeight="1">
      <c r="A68" s="16">
        <v>45</v>
      </c>
      <c r="B68" s="17" t="s">
        <v>148</v>
      </c>
      <c r="C68" s="36" t="s">
        <v>149</v>
      </c>
      <c r="D68" s="18" t="s">
        <v>110</v>
      </c>
      <c r="E68" s="19">
        <v>3</v>
      </c>
      <c r="F68" s="38"/>
      <c r="G68" s="19">
        <f t="shared" si="1"/>
        <v>0</v>
      </c>
      <c r="H68" s="37"/>
      <c r="J68" s="1">
        <v>316</v>
      </c>
    </row>
    <row r="69" spans="1:10" ht="29.25" customHeight="1">
      <c r="A69" s="16">
        <v>46</v>
      </c>
      <c r="B69" s="17" t="s">
        <v>150</v>
      </c>
      <c r="C69" s="36" t="s">
        <v>151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120</v>
      </c>
      <c r="J69" s="1">
        <v>204</v>
      </c>
    </row>
    <row r="70" spans="1:10" ht="29.25" customHeight="1">
      <c r="A70" s="16">
        <v>47</v>
      </c>
      <c r="B70" s="17" t="s">
        <v>152</v>
      </c>
      <c r="C70" s="36" t="s">
        <v>153</v>
      </c>
      <c r="D70" s="18" t="s">
        <v>41</v>
      </c>
      <c r="E70" s="19">
        <v>1</v>
      </c>
      <c r="F70" s="38"/>
      <c r="G70" s="19">
        <f t="shared" si="1"/>
        <v>0</v>
      </c>
      <c r="H70" s="37" t="s">
        <v>120</v>
      </c>
      <c r="J70" s="1">
        <v>205</v>
      </c>
    </row>
    <row r="71" spans="1:10" ht="29.25" customHeight="1">
      <c r="A71" s="16">
        <v>48</v>
      </c>
      <c r="B71" s="17" t="s">
        <v>154</v>
      </c>
      <c r="C71" s="36" t="s">
        <v>155</v>
      </c>
      <c r="D71" s="18" t="s">
        <v>38</v>
      </c>
      <c r="E71" s="19">
        <v>2</v>
      </c>
      <c r="F71" s="38"/>
      <c r="G71" s="19">
        <f t="shared" si="1"/>
        <v>0</v>
      </c>
      <c r="H71" s="37" t="s">
        <v>156</v>
      </c>
      <c r="J71" s="1">
        <v>207</v>
      </c>
    </row>
    <row r="72" spans="1:10" ht="29.25" customHeight="1">
      <c r="A72" s="16">
        <v>49</v>
      </c>
      <c r="B72" s="17" t="s">
        <v>157</v>
      </c>
      <c r="C72" s="36" t="s">
        <v>158</v>
      </c>
      <c r="D72" s="18" t="s">
        <v>38</v>
      </c>
      <c r="E72" s="19">
        <v>1</v>
      </c>
      <c r="F72" s="38"/>
      <c r="G72" s="19">
        <f t="shared" si="1"/>
        <v>0</v>
      </c>
      <c r="H72" s="37" t="s">
        <v>120</v>
      </c>
      <c r="J72" s="1">
        <v>209</v>
      </c>
    </row>
    <row r="73" spans="1:10" ht="29.25" customHeight="1">
      <c r="A73" s="16">
        <v>50</v>
      </c>
      <c r="B73" s="17" t="s">
        <v>159</v>
      </c>
      <c r="C73" s="36" t="s">
        <v>160</v>
      </c>
      <c r="D73" s="18" t="s">
        <v>110</v>
      </c>
      <c r="E73" s="19">
        <v>3</v>
      </c>
      <c r="F73" s="38"/>
      <c r="G73" s="19">
        <f t="shared" si="1"/>
        <v>0</v>
      </c>
      <c r="H73" s="37" t="s">
        <v>161</v>
      </c>
      <c r="J73" s="1">
        <v>213</v>
      </c>
    </row>
    <row r="74" spans="1:10" ht="29.25" customHeight="1">
      <c r="A74" s="16">
        <v>51</v>
      </c>
      <c r="B74" s="17" t="s">
        <v>162</v>
      </c>
      <c r="C74" s="36" t="s">
        <v>163</v>
      </c>
      <c r="D74" s="18" t="s">
        <v>110</v>
      </c>
      <c r="E74" s="19">
        <v>6</v>
      </c>
      <c r="F74" s="38"/>
      <c r="G74" s="19">
        <f t="shared" si="1"/>
        <v>0</v>
      </c>
      <c r="H74" s="37" t="s">
        <v>164</v>
      </c>
      <c r="J74" s="1">
        <v>355</v>
      </c>
    </row>
    <row r="75" spans="1:10" ht="29.25" customHeight="1">
      <c r="A75" s="16">
        <v>52</v>
      </c>
      <c r="B75" s="17" t="s">
        <v>165</v>
      </c>
      <c r="C75" s="36" t="s">
        <v>166</v>
      </c>
      <c r="D75" s="18" t="s">
        <v>117</v>
      </c>
      <c r="E75" s="19">
        <v>3</v>
      </c>
      <c r="F75" s="38"/>
      <c r="G75" s="19">
        <f t="shared" si="1"/>
        <v>0</v>
      </c>
      <c r="H75" s="37" t="s">
        <v>167</v>
      </c>
      <c r="J75" s="1">
        <v>216</v>
      </c>
    </row>
    <row r="76" spans="1:10" ht="29.25" customHeight="1">
      <c r="A76" s="16">
        <v>53</v>
      </c>
      <c r="B76" s="17" t="s">
        <v>168</v>
      </c>
      <c r="C76" s="36" t="s">
        <v>169</v>
      </c>
      <c r="D76" s="18"/>
      <c r="E76" s="19">
        <v>3</v>
      </c>
      <c r="F76" s="38"/>
      <c r="G76" s="19">
        <f t="shared" si="1"/>
        <v>0</v>
      </c>
      <c r="H76" s="37" t="s">
        <v>170</v>
      </c>
      <c r="J76" s="1">
        <v>220</v>
      </c>
    </row>
    <row r="77" spans="1:10" ht="29.25" customHeight="1">
      <c r="A77" s="16">
        <v>54</v>
      </c>
      <c r="B77" s="17" t="s">
        <v>171</v>
      </c>
      <c r="C77" s="36" t="s">
        <v>172</v>
      </c>
      <c r="D77" s="18" t="s">
        <v>38</v>
      </c>
      <c r="E77" s="19">
        <v>1</v>
      </c>
      <c r="F77" s="38"/>
      <c r="G77" s="19">
        <f t="shared" si="1"/>
        <v>0</v>
      </c>
      <c r="H77" s="37" t="s">
        <v>173</v>
      </c>
      <c r="J77" s="1">
        <v>226</v>
      </c>
    </row>
    <row r="78" spans="1:10" ht="29.25" customHeight="1">
      <c r="A78" s="16">
        <v>55</v>
      </c>
      <c r="B78" s="17" t="s">
        <v>174</v>
      </c>
      <c r="C78" s="36" t="s">
        <v>175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120</v>
      </c>
      <c r="J78" s="1">
        <v>233</v>
      </c>
    </row>
    <row r="79" spans="1:10" ht="29.25" customHeight="1">
      <c r="A79" s="16">
        <v>56</v>
      </c>
      <c r="B79" s="17" t="s">
        <v>176</v>
      </c>
      <c r="C79" s="36" t="s">
        <v>177</v>
      </c>
      <c r="D79" s="18" t="s">
        <v>38</v>
      </c>
      <c r="E79" s="19">
        <v>1</v>
      </c>
      <c r="F79" s="38"/>
      <c r="G79" s="19">
        <f t="shared" si="1"/>
        <v>0</v>
      </c>
      <c r="H79" s="37" t="s">
        <v>178</v>
      </c>
      <c r="J79" s="1">
        <v>237</v>
      </c>
    </row>
    <row r="80" spans="1:10" ht="29.25" customHeight="1">
      <c r="A80" s="16">
        <v>57</v>
      </c>
      <c r="B80" s="17" t="s">
        <v>179</v>
      </c>
      <c r="C80" s="36" t="s">
        <v>180</v>
      </c>
      <c r="D80" s="18" t="s">
        <v>38</v>
      </c>
      <c r="E80" s="19">
        <v>1</v>
      </c>
      <c r="F80" s="38"/>
      <c r="G80" s="19">
        <f t="shared" si="1"/>
        <v>0</v>
      </c>
      <c r="H80" s="37"/>
      <c r="J80" s="1">
        <v>281</v>
      </c>
    </row>
    <row r="81" spans="1:10" ht="29.25" customHeight="1">
      <c r="A81" s="16">
        <v>58</v>
      </c>
      <c r="B81" s="17" t="s">
        <v>181</v>
      </c>
      <c r="C81" s="36" t="s">
        <v>182</v>
      </c>
      <c r="D81" s="18" t="s">
        <v>110</v>
      </c>
      <c r="E81" s="19">
        <v>6</v>
      </c>
      <c r="F81" s="38"/>
      <c r="G81" s="19">
        <f t="shared" si="1"/>
        <v>0</v>
      </c>
      <c r="H81" s="37"/>
      <c r="J81" s="1">
        <v>291</v>
      </c>
    </row>
    <row r="82" spans="1:10" ht="29.25" customHeight="1">
      <c r="A82" s="16">
        <v>59</v>
      </c>
      <c r="B82" s="17" t="s">
        <v>183</v>
      </c>
      <c r="C82" s="36" t="s">
        <v>184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306</v>
      </c>
    </row>
    <row r="83" spans="1:10" ht="27" customHeight="1">
      <c r="A83" s="44" t="s">
        <v>185</v>
      </c>
      <c r="B83" s="45"/>
      <c r="C83" s="45"/>
      <c r="D83" s="45"/>
      <c r="E83" s="45"/>
      <c r="F83" s="45"/>
      <c r="G83" s="15">
        <f>SUM(G24:G82)</f>
        <v>10000</v>
      </c>
      <c r="H83" s="26"/>
    </row>
    <row r="84" spans="1:10" s="29" customFormat="1" ht="27" customHeight="1">
      <c r="A84" s="68" t="s">
        <v>186</v>
      </c>
      <c r="B84" s="68"/>
      <c r="C84" s="68"/>
      <c r="D84" s="68"/>
      <c r="E84" s="68"/>
      <c r="F84" s="68"/>
      <c r="G84" s="68"/>
      <c r="H84" s="68"/>
    </row>
    <row r="85" spans="1:10" ht="27" customHeight="1">
      <c r="A85" s="67" t="s">
        <v>187</v>
      </c>
      <c r="B85" s="67"/>
      <c r="C85" s="67"/>
      <c r="D85" s="67"/>
      <c r="E85" s="67"/>
      <c r="F85" s="67"/>
      <c r="G85" s="67"/>
      <c r="H85" s="67"/>
    </row>
    <row r="86" spans="1:10" ht="35.1" customHeight="1">
      <c r="A86" s="32" t="s">
        <v>188</v>
      </c>
      <c r="B86" s="33"/>
      <c r="C86" s="33"/>
      <c r="D86" s="33"/>
      <c r="E86" s="34"/>
      <c r="F86" s="39"/>
      <c r="G86" s="31" t="s">
        <v>189</v>
      </c>
      <c r="H86" s="30"/>
    </row>
    <row r="87" spans="1:10" ht="15.75" customHeight="1">
      <c r="A87" s="27"/>
      <c r="B87" s="42" t="s">
        <v>190</v>
      </c>
      <c r="C87" s="42"/>
      <c r="D87" s="42"/>
      <c r="E87" s="42"/>
      <c r="F87" s="43"/>
    </row>
    <row r="88" spans="1:10" ht="45" customHeight="1">
      <c r="A88" s="28">
        <v>1</v>
      </c>
      <c r="B88" s="40" t="s">
        <v>191</v>
      </c>
      <c r="C88" s="40"/>
      <c r="D88" s="40"/>
      <c r="E88" s="40"/>
      <c r="F88" s="41"/>
    </row>
    <row r="89" spans="1:10" ht="60" customHeight="1">
      <c r="A89" s="28">
        <v>2</v>
      </c>
      <c r="B89" s="40" t="s">
        <v>192</v>
      </c>
      <c r="C89" s="40"/>
      <c r="D89" s="40"/>
      <c r="E89" s="40"/>
      <c r="F89" s="41"/>
    </row>
    <row r="90" spans="1:10" ht="60" customHeight="1">
      <c r="A90" s="28">
        <v>3</v>
      </c>
      <c r="B90" s="40" t="s">
        <v>193</v>
      </c>
      <c r="C90" s="40"/>
      <c r="D90" s="40"/>
      <c r="E90" s="40"/>
      <c r="F90" s="41"/>
    </row>
    <row r="91" spans="1:10" ht="120" customHeight="1">
      <c r="A91" s="28">
        <v>4</v>
      </c>
      <c r="B91" s="40" t="s">
        <v>194</v>
      </c>
      <c r="C91" s="40"/>
      <c r="D91" s="40"/>
      <c r="E91" s="40"/>
      <c r="F91" s="41"/>
    </row>
    <row r="92" spans="1:10">
      <c r="A92" s="10"/>
      <c r="B92" s="35"/>
      <c r="C92" s="35"/>
      <c r="D92" s="35"/>
      <c r="E92" s="35"/>
      <c r="F92" s="35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B88:F88"/>
    <mergeCell ref="B89:F89"/>
    <mergeCell ref="B90:F90"/>
    <mergeCell ref="B91:F91"/>
    <mergeCell ref="B87:F8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2018-09-06T07:28:32Z</cp:lastPrinted>
  <dcterms:created xsi:type="dcterms:W3CDTF">2016-02-28T17:51:02Z</dcterms:created>
  <dcterms:modified xsi:type="dcterms:W3CDTF">2018-09-12T11:00:08Z</dcterms:modified>
</cp:coreProperties>
</file>