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0" yWindow="0" windowWidth="25440" windowHeight="14565"/>
  </bookViews>
  <sheets>
    <sheet name="krycí list" sheetId="21" r:id="rId1"/>
    <sheet name="27" sheetId="18" r:id="rId2"/>
    <sheet name="29" sheetId="22" r:id="rId3"/>
    <sheet name="31" sheetId="26" r:id="rId4"/>
    <sheet name="33" sheetId="23" r:id="rId5"/>
    <sheet name="35" sheetId="24" r:id="rId6"/>
    <sheet name="37" sheetId="25" r:id="rId7"/>
  </sheets>
  <externalReferences>
    <externalReference r:id="rId8"/>
    <externalReference r:id="rId9"/>
    <externalReference r:id="rId10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_xlnm.Print_Area" localSheetId="1">'27'!$B$2:$I$92</definedName>
    <definedName name="_xlnm.Print_Area" localSheetId="0">'krycí list'!$A$1:$H$38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[2]SO01.6!#REF!</definedName>
    <definedName name="pol4_4">[2]SO01.6!#REF!</definedName>
    <definedName name="pol4_6">[2]SO01.6!#REF!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[2]SO01.6!#REF!</definedName>
    <definedName name="polbezcen4_4">[2]SO01.6!#REF!</definedName>
    <definedName name="polbezcen4_6">[2]SO01.6!#REF!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[2]SO01.6!#REF!</definedName>
    <definedName name="polminuty4_4">[2]SO01.6!#REF!</definedName>
    <definedName name="polminuty4_6">[2]SO01.6!#REF!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18"/>
  <c r="I8"/>
  <c r="I9"/>
  <c r="I10"/>
  <c r="I11"/>
  <c r="I12"/>
  <c r="I13"/>
  <c r="I14"/>
  <c r="I17"/>
  <c r="I18"/>
  <c r="I19"/>
  <c r="I20"/>
  <c r="I21"/>
  <c r="I22"/>
  <c r="I23"/>
  <c r="I24"/>
  <c r="I27"/>
  <c r="I28"/>
  <c r="I29"/>
  <c r="I30"/>
  <c r="I31"/>
  <c r="I32"/>
  <c r="I33"/>
  <c r="I34"/>
  <c r="I35"/>
  <c r="I36"/>
  <c r="I37"/>
  <c r="I38"/>
  <c r="I39"/>
  <c r="I42"/>
  <c r="I43"/>
  <c r="I44"/>
  <c r="I45"/>
  <c r="I46"/>
  <c r="I47"/>
  <c r="I50"/>
  <c r="I51"/>
  <c r="I52"/>
  <c r="I53"/>
  <c r="I54"/>
  <c r="I55"/>
  <c r="I56"/>
  <c r="I57"/>
  <c r="I58"/>
  <c r="I59"/>
  <c r="I60"/>
  <c r="I63"/>
  <c r="I64"/>
  <c r="I65"/>
  <c r="I66"/>
  <c r="I67"/>
  <c r="I68"/>
  <c r="I69"/>
  <c r="I70"/>
  <c r="I71"/>
  <c r="I72"/>
  <c r="I73"/>
  <c r="I74"/>
  <c r="I77"/>
  <c r="I78"/>
  <c r="I79"/>
  <c r="I80"/>
  <c r="I81"/>
  <c r="I82"/>
  <c r="I83"/>
  <c r="I84"/>
  <c r="I85"/>
  <c r="I86"/>
  <c r="I87"/>
  <c r="I88"/>
  <c r="I89"/>
  <c r="I91"/>
  <c r="G9" i="21"/>
  <c r="I7" i="22"/>
  <c r="I8"/>
  <c r="I9"/>
  <c r="I10"/>
  <c r="I11"/>
  <c r="I12"/>
  <c r="I13"/>
  <c r="I14"/>
  <c r="I17"/>
  <c r="I18"/>
  <c r="I19"/>
  <c r="I20"/>
  <c r="I21"/>
  <c r="I22"/>
  <c r="I23"/>
  <c r="I24"/>
  <c r="I27"/>
  <c r="I28"/>
  <c r="I29"/>
  <c r="I30"/>
  <c r="I31"/>
  <c r="I32"/>
  <c r="I33"/>
  <c r="I34"/>
  <c r="I35"/>
  <c r="I36"/>
  <c r="I37"/>
  <c r="I38"/>
  <c r="I39"/>
  <c r="I42"/>
  <c r="I43"/>
  <c r="I44"/>
  <c r="I45"/>
  <c r="I46"/>
  <c r="I47"/>
  <c r="I50"/>
  <c r="I51"/>
  <c r="I52"/>
  <c r="I53"/>
  <c r="I54"/>
  <c r="I55"/>
  <c r="I56"/>
  <c r="I57"/>
  <c r="I58"/>
  <c r="I59"/>
  <c r="I60"/>
  <c r="I63"/>
  <c r="I64"/>
  <c r="I65"/>
  <c r="I66"/>
  <c r="I67"/>
  <c r="I68"/>
  <c r="I69"/>
  <c r="I70"/>
  <c r="I71"/>
  <c r="I72"/>
  <c r="I73"/>
  <c r="I74"/>
  <c r="I77"/>
  <c r="I78"/>
  <c r="I79"/>
  <c r="I80"/>
  <c r="I81"/>
  <c r="I82"/>
  <c r="I83"/>
  <c r="I84"/>
  <c r="I85"/>
  <c r="I86"/>
  <c r="I87"/>
  <c r="I88"/>
  <c r="I89"/>
  <c r="I91"/>
  <c r="G10" i="21"/>
  <c r="I7" i="26"/>
  <c r="I8"/>
  <c r="I9"/>
  <c r="I10"/>
  <c r="I11"/>
  <c r="I12"/>
  <c r="I13"/>
  <c r="I14"/>
  <c r="I17"/>
  <c r="I18"/>
  <c r="I19"/>
  <c r="I20"/>
  <c r="I21"/>
  <c r="I22"/>
  <c r="I23"/>
  <c r="I24"/>
  <c r="I27"/>
  <c r="I28"/>
  <c r="I29"/>
  <c r="I30"/>
  <c r="I31"/>
  <c r="I32"/>
  <c r="I33"/>
  <c r="I34"/>
  <c r="I35"/>
  <c r="I36"/>
  <c r="I37"/>
  <c r="I38"/>
  <c r="I39"/>
  <c r="I42"/>
  <c r="I43"/>
  <c r="I44"/>
  <c r="I45"/>
  <c r="I46"/>
  <c r="I49"/>
  <c r="I50"/>
  <c r="I51"/>
  <c r="I52"/>
  <c r="I53"/>
  <c r="I54"/>
  <c r="I55"/>
  <c r="I56"/>
  <c r="I57"/>
  <c r="I58"/>
  <c r="I61"/>
  <c r="I62"/>
  <c r="I63"/>
  <c r="I64"/>
  <c r="I65"/>
  <c r="I66"/>
  <c r="I67"/>
  <c r="I68"/>
  <c r="I69"/>
  <c r="I70"/>
  <c r="I71"/>
  <c r="I72"/>
  <c r="I75"/>
  <c r="I76"/>
  <c r="I77"/>
  <c r="I78"/>
  <c r="I79"/>
  <c r="I80"/>
  <c r="I81"/>
  <c r="I82"/>
  <c r="I83"/>
  <c r="I84"/>
  <c r="I85"/>
  <c r="I86"/>
  <c r="I87"/>
  <c r="I89"/>
  <c r="G11" i="21"/>
  <c r="I7" i="23"/>
  <c r="I8"/>
  <c r="I9"/>
  <c r="I10"/>
  <c r="I11"/>
  <c r="I12"/>
  <c r="I13"/>
  <c r="I14"/>
  <c r="I17"/>
  <c r="I18"/>
  <c r="I19"/>
  <c r="I20"/>
  <c r="I21"/>
  <c r="I22"/>
  <c r="I23"/>
  <c r="I24"/>
  <c r="I27"/>
  <c r="I28"/>
  <c r="I29"/>
  <c r="I30"/>
  <c r="I31"/>
  <c r="I32"/>
  <c r="I33"/>
  <c r="I34"/>
  <c r="I35"/>
  <c r="I36"/>
  <c r="I37"/>
  <c r="I38"/>
  <c r="I39"/>
  <c r="I42"/>
  <c r="I43"/>
  <c r="I44"/>
  <c r="I45"/>
  <c r="I46"/>
  <c r="I47"/>
  <c r="I50"/>
  <c r="I51"/>
  <c r="I52"/>
  <c r="I53"/>
  <c r="I54"/>
  <c r="I55"/>
  <c r="I56"/>
  <c r="I57"/>
  <c r="I58"/>
  <c r="I59"/>
  <c r="I60"/>
  <c r="I63"/>
  <c r="I64"/>
  <c r="I65"/>
  <c r="I66"/>
  <c r="I67"/>
  <c r="I68"/>
  <c r="I69"/>
  <c r="I70"/>
  <c r="I71"/>
  <c r="I72"/>
  <c r="I73"/>
  <c r="I74"/>
  <c r="I77"/>
  <c r="I78"/>
  <c r="I79"/>
  <c r="I80"/>
  <c r="I81"/>
  <c r="I82"/>
  <c r="I83"/>
  <c r="I84"/>
  <c r="I85"/>
  <c r="I86"/>
  <c r="I87"/>
  <c r="I88"/>
  <c r="I89"/>
  <c r="I91"/>
  <c r="G12" i="21"/>
  <c r="I7" i="24"/>
  <c r="I8"/>
  <c r="I9"/>
  <c r="I10"/>
  <c r="I11"/>
  <c r="I12"/>
  <c r="I13"/>
  <c r="I14"/>
  <c r="I17"/>
  <c r="I18"/>
  <c r="I19"/>
  <c r="I20"/>
  <c r="I21"/>
  <c r="I22"/>
  <c r="I23"/>
  <c r="I24"/>
  <c r="I27"/>
  <c r="I28"/>
  <c r="I29"/>
  <c r="I30"/>
  <c r="I31"/>
  <c r="I32"/>
  <c r="I33"/>
  <c r="I34"/>
  <c r="I35"/>
  <c r="I36"/>
  <c r="I37"/>
  <c r="I38"/>
  <c r="I39"/>
  <c r="I42"/>
  <c r="I43"/>
  <c r="I44"/>
  <c r="I45"/>
  <c r="I46"/>
  <c r="I47"/>
  <c r="I50"/>
  <c r="I51"/>
  <c r="I52"/>
  <c r="I53"/>
  <c r="I54"/>
  <c r="I55"/>
  <c r="I56"/>
  <c r="I57"/>
  <c r="I58"/>
  <c r="I59"/>
  <c r="I60"/>
  <c r="I63"/>
  <c r="I64"/>
  <c r="I65"/>
  <c r="I66"/>
  <c r="I67"/>
  <c r="I68"/>
  <c r="I69"/>
  <c r="I70"/>
  <c r="I71"/>
  <c r="I72"/>
  <c r="I73"/>
  <c r="I74"/>
  <c r="I77"/>
  <c r="I78"/>
  <c r="I79"/>
  <c r="I80"/>
  <c r="I81"/>
  <c r="I82"/>
  <c r="I83"/>
  <c r="I84"/>
  <c r="I85"/>
  <c r="I86"/>
  <c r="I87"/>
  <c r="I88"/>
  <c r="I89"/>
  <c r="I91"/>
  <c r="G13" i="21"/>
  <c r="I7" i="25"/>
  <c r="I8"/>
  <c r="I9"/>
  <c r="I10"/>
  <c r="I11"/>
  <c r="I12"/>
  <c r="I13"/>
  <c r="I14"/>
  <c r="I17"/>
  <c r="I18"/>
  <c r="I19"/>
  <c r="I20"/>
  <c r="I21"/>
  <c r="I22"/>
  <c r="I23"/>
  <c r="I24"/>
  <c r="I27"/>
  <c r="I28"/>
  <c r="I29"/>
  <c r="I30"/>
  <c r="I31"/>
  <c r="I32"/>
  <c r="I33"/>
  <c r="I34"/>
  <c r="I35"/>
  <c r="I36"/>
  <c r="I37"/>
  <c r="I38"/>
  <c r="I39"/>
  <c r="I42"/>
  <c r="I43"/>
  <c r="I44"/>
  <c r="I45"/>
  <c r="I46"/>
  <c r="I47"/>
  <c r="I50"/>
  <c r="I51"/>
  <c r="I52"/>
  <c r="I53"/>
  <c r="I54"/>
  <c r="I55"/>
  <c r="I56"/>
  <c r="I57"/>
  <c r="I58"/>
  <c r="I59"/>
  <c r="I60"/>
  <c r="I63"/>
  <c r="I64"/>
  <c r="I65"/>
  <c r="I66"/>
  <c r="I67"/>
  <c r="I68"/>
  <c r="I69"/>
  <c r="I70"/>
  <c r="I71"/>
  <c r="I72"/>
  <c r="I73"/>
  <c r="I74"/>
  <c r="I77"/>
  <c r="I78"/>
  <c r="I79"/>
  <c r="I80"/>
  <c r="I81"/>
  <c r="I82"/>
  <c r="I83"/>
  <c r="I84"/>
  <c r="I85"/>
  <c r="I86"/>
  <c r="I87"/>
  <c r="I88"/>
  <c r="I89"/>
  <c r="I91"/>
  <c r="G14" i="21"/>
  <c r="G31"/>
</calcChain>
</file>

<file path=xl/sharedStrings.xml><?xml version="1.0" encoding="utf-8"?>
<sst xmlns="http://schemas.openxmlformats.org/spreadsheetml/2006/main" count="1384" uniqueCount="120">
  <si>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</si>
  <si>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</si>
  <si>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</si>
  <si>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</si>
  <si>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</si>
  <si>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</si>
  <si>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</si>
  <si>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</si>
  <si>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</si>
  <si>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</si>
  <si>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</si>
  <si>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</si>
  <si>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</si>
  <si>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</si>
  <si>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</si>
  <si>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</si>
  <si>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</si>
  <si>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</si>
  <si>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kpl</t>
  </si>
  <si>
    <t>8</t>
  </si>
  <si>
    <t>Dokumentace skutečného provedení</t>
  </si>
  <si>
    <t>Cena celkem bez DPH</t>
  </si>
  <si>
    <t>cena</t>
  </si>
  <si>
    <t>část</t>
  </si>
  <si>
    <t>Stavba</t>
  </si>
  <si>
    <t>Místo stavby</t>
  </si>
  <si>
    <t>Investor</t>
  </si>
  <si>
    <t>výkaz výměr</t>
  </si>
  <si>
    <t>Kabel CYKY-J 3x1,5mm</t>
  </si>
  <si>
    <t>Podružný materiál a práce</t>
  </si>
  <si>
    <t>CELKEM</t>
  </si>
  <si>
    <t>Dodávky</t>
  </si>
  <si>
    <t>Svítidla</t>
  </si>
  <si>
    <t>Příplatek za ekologickou likvidaci svítidel</t>
  </si>
  <si>
    <t>Příplatek za ekologickou likvidaci zdrojů</t>
  </si>
  <si>
    <t>Kabely a vodiče</t>
  </si>
  <si>
    <t>Ukončení kabelů</t>
  </si>
  <si>
    <t>Koncové prvky</t>
  </si>
  <si>
    <t>Spínač jednopólový 230V, zapuštěný IP20</t>
  </si>
  <si>
    <t>Instalační materiál</t>
  </si>
  <si>
    <t>Krabice přístrojová pod omítku</t>
  </si>
  <si>
    <t xml:space="preserve">Hmozdinka 8      </t>
  </si>
  <si>
    <t>Krabicové svorky</t>
  </si>
  <si>
    <t>Ostatní</t>
  </si>
  <si>
    <t>Výchozí revizní zpráva elektroinstalace</t>
  </si>
  <si>
    <t>D.1.4.e Silnoproudá elektrotechnika</t>
  </si>
  <si>
    <t>bal</t>
  </si>
  <si>
    <t>Sádra 25kg</t>
  </si>
  <si>
    <t>Krabice odbočná pod omítku vč. víčka</t>
  </si>
  <si>
    <t>Stavební přípomoce vč. průrazů a sekání drážek a zapravení</t>
  </si>
  <si>
    <t>Oživení slaboproudé části</t>
  </si>
  <si>
    <t xml:space="preserve">Městský obvod Ostrava - Jih
Horní 791/3  700 30  Ostrava / kraj Moravskoslezský </t>
  </si>
  <si>
    <t xml:space="preserve">Oprava elektroinstalace BD na ul. V. Jiříkovského 
700 30  Ostrava - Dubina </t>
  </si>
  <si>
    <t>V. Jiříkovského 700 30  Ostrava - Dubina / kraj Moravskoslezský</t>
  </si>
  <si>
    <t xml:space="preserve">V. Jiříkovského 171/27 </t>
  </si>
  <si>
    <t>V. Jiříkovského 171/29</t>
  </si>
  <si>
    <t>V. Jiříkovského 171/31</t>
  </si>
  <si>
    <t>V. Jiříkovského 171/33</t>
  </si>
  <si>
    <t>V. Jiříkovského 171/35</t>
  </si>
  <si>
    <t>V. Jiříkovského 171/37</t>
  </si>
  <si>
    <t>Dodávka rozvaděče RE-1 dle PD s požární odolností EI30</t>
  </si>
  <si>
    <t>Dodávka rozvaděče RE-2 dle PD s požární odolností EI30</t>
  </si>
  <si>
    <t>Dodávka rozvaděče RE-3 dle PD s požární odolností EI30</t>
  </si>
  <si>
    <t>Dodávka rozvaděče RE-4 dle PD s požární odolností EI30</t>
  </si>
  <si>
    <t>Dodávka rozvaděče RE-5 dle PD s požární odolností EI30</t>
  </si>
  <si>
    <t>Dodávka rozvaděče RE-6 dle PD s požární odolností EI30</t>
  </si>
  <si>
    <t>Dodávka rozvaděče RSS dle PD s požární odolností EI30</t>
  </si>
  <si>
    <t xml:space="preserve">B - Svitidlo 100W/E27/230V IP44 Bílá </t>
  </si>
  <si>
    <t>Nouzové svítidlo vč. piktogramu svítící 1h při výpadku</t>
  </si>
  <si>
    <t>Spínač pohybový 230V IP44</t>
  </si>
  <si>
    <t>A - Svítidlo 2x26W, TC-DE, kruhové, kryt opál PMMA, EP , prům. 375mm, IP40 - svítidlo bude připraveno pro spínání ze 2 nezávislých okruhů</t>
  </si>
  <si>
    <t>Žárovkový zdroj 26W, TC-DE</t>
  </si>
  <si>
    <t xml:space="preserve">Žárovkový zdroj 100W/E27/230V IP44 Bílá </t>
  </si>
  <si>
    <t>Spínač jednopólový 230V, nástěný IP44</t>
  </si>
  <si>
    <t>Spínač tlačítkový 230V, zapuštěný IP20 - umístěný na rozvaděči</t>
  </si>
  <si>
    <t>Domácí telefon</t>
  </si>
  <si>
    <t>Domácí telefon, bílý s odlišným vyzváněním</t>
  </si>
  <si>
    <t>Elektromechanický zámek 8-12V stř odběr 750mA</t>
  </si>
  <si>
    <t>Zvonkové tlačítko</t>
  </si>
  <si>
    <t>Řídící jednotka elektroniky - umístěno v rozvaděči RSS</t>
  </si>
  <si>
    <t>Napáječ pro systém - umístěno v rozvaděči RSS</t>
  </si>
  <si>
    <t>Zvonkové tablo s čtečkou čipů vč. instalační krabice a stříšky</t>
  </si>
  <si>
    <t>Svorková rozvodnice</t>
  </si>
  <si>
    <t xml:space="preserve">Kabel CYSY 2x0.75 </t>
  </si>
  <si>
    <t>Dodávka čipu pro bezkontaktní odemykání dveří (4ks pro bytovou jednotku)</t>
  </si>
  <si>
    <t>Kabel JYTY 4x1</t>
  </si>
  <si>
    <t>Kabel CYKY-J 4x10</t>
  </si>
  <si>
    <t>Vodič CY 10 zžl</t>
  </si>
  <si>
    <t>Krabice odbočná na omítku vč. víčka</t>
  </si>
  <si>
    <t>Trubka tuhá 16 - 25 mm vč. příchytek</t>
  </si>
  <si>
    <t>Trubka ohebná 16 - 25 mm vč. příchytek</t>
  </si>
  <si>
    <t>Kabel CYKY-O 3x1,5mm</t>
  </si>
  <si>
    <t xml:space="preserve">SDK kufr pod stropem s požární odolností EI 30 </t>
  </si>
  <si>
    <t>Kabel CYKY-J 3x1,5mm - osvětlení strojovny výtahu</t>
  </si>
  <si>
    <t>Spínač jednopólový 230V, nástěný IP44 - osvětlení strojovny výtahu</t>
  </si>
  <si>
    <t>Trubka tuhá 16 - 25 mm vč. příchytek - osvětlení strojovny výtahu</t>
  </si>
  <si>
    <t>B - Svitidlo 100W/E27/230V IP44 Bílá - osvětlení strojovny výtahu a šachty</t>
  </si>
  <si>
    <t>Kabel CYKY-J 3x2,5mm - strojovny výtahu</t>
  </si>
  <si>
    <t>Kabel CYKY-J 3x2,5mm - VZT</t>
  </si>
  <si>
    <t>Kabel CYKY-J 3x2,5mm - Internet provider</t>
  </si>
  <si>
    <t>Trubka ohebná 16 - 25 mm vč. příchytek - osvětlení strojovny výtahu</t>
  </si>
  <si>
    <t>Zásuvká nástěnná 230V 16A - strojovny výtahu</t>
  </si>
  <si>
    <t>Protipožární přepážka - stoupací vedení mezi rozvaděči</t>
  </si>
  <si>
    <t>Protipožární přepážka - prostupy do bytů</t>
  </si>
  <si>
    <t>Vodiče 4x CYA 50 - přívod z HDS + stoupací vedení</t>
  </si>
  <si>
    <t>11</t>
  </si>
  <si>
    <t>Finální úklid společných prostor po skončení elektromontážních prací a vymalování vč. umytí oken ve společných prostorech</t>
  </si>
  <si>
    <t>Hrubý úklid po každodenním ukončení směny</t>
  </si>
  <si>
    <t>Vymalování společných prostor - barva bílá (mimo sklepních kójí) vč. dodávky barvy</t>
  </si>
  <si>
    <t>Vymalování společných prostor - omyvatelná barva do výšky 90cm od podlahy - barva bude upřesněna s investorem (mimo sklepních kójí) vč. dodávky barvy</t>
  </si>
  <si>
    <t>12</t>
  </si>
  <si>
    <t>13</t>
  </si>
  <si>
    <t>Vodič CY 25 zžl</t>
  </si>
  <si>
    <t>Vodič CY 6 zžl</t>
  </si>
  <si>
    <t>Keramický obklad (sokl) po obvodu stěn výška cca. 8cm - barva bude upřesněna s investorem vč. dodávky oblkladu po celém obvodu podlah společných prostor mimo sklepních prostor</t>
  </si>
  <si>
    <t>Demontáž a úpravy stávající elektroinstalace vč. ekologické likvidace odpadu</t>
  </si>
  <si>
    <t>Kabel CYKY-J 5x16 - napojení výtahu</t>
  </si>
  <si>
    <t>Modul pro jmenovky</t>
  </si>
  <si>
    <t>KS</t>
  </si>
  <si>
    <t>Přípojnice HOP</t>
  </si>
</sst>
</file>

<file path=xl/styles.xml><?xml version="1.0" encoding="utf-8"?>
<styleSheet xmlns="http://schemas.openxmlformats.org/spreadsheetml/2006/main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b/>
      <u/>
      <sz val="12"/>
      <color indexed="5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57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26" fillId="0" borderId="0"/>
    <xf numFmtId="0" fontId="14" fillId="0" borderId="0"/>
    <xf numFmtId="0" fontId="26" fillId="0" borderId="0" applyProtection="0"/>
    <xf numFmtId="44" fontId="3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118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26" fillId="0" borderId="0" xfId="50"/>
    <xf numFmtId="0" fontId="27" fillId="0" borderId="0" xfId="50" applyFont="1"/>
    <xf numFmtId="0" fontId="29" fillId="0" borderId="0" xfId="50" applyFont="1"/>
    <xf numFmtId="0" fontId="29" fillId="0" borderId="0" xfId="50" applyFont="1" applyAlignment="1"/>
    <xf numFmtId="0" fontId="27" fillId="0" borderId="0" xfId="50" applyFont="1" applyFill="1"/>
    <xf numFmtId="0" fontId="30" fillId="0" borderId="0" xfId="50" applyFont="1" applyFill="1"/>
    <xf numFmtId="166" fontId="27" fillId="0" borderId="0" xfId="50" applyNumberFormat="1" applyFont="1"/>
    <xf numFmtId="167" fontId="27" fillId="0" borderId="0" xfId="50" applyNumberFormat="1" applyFont="1"/>
    <xf numFmtId="168" fontId="31" fillId="0" borderId="0" xfId="50" applyNumberFormat="1" applyFont="1"/>
    <xf numFmtId="0" fontId="31" fillId="0" borderId="0" xfId="50" applyFont="1" applyAlignment="1">
      <alignment horizontal="left"/>
    </xf>
    <xf numFmtId="167" fontId="33" fillId="0" borderId="0" xfId="51" applyNumberFormat="1" applyFont="1"/>
    <xf numFmtId="168" fontId="33" fillId="0" borderId="0" xfId="51" applyNumberFormat="1" applyFont="1"/>
    <xf numFmtId="0" fontId="33" fillId="0" borderId="0" xfId="50" applyFont="1"/>
    <xf numFmtId="168" fontId="34" fillId="0" borderId="0" xfId="51" applyNumberFormat="1" applyFont="1"/>
    <xf numFmtId="0" fontId="34" fillId="0" borderId="0" xfId="50" applyFont="1"/>
    <xf numFmtId="167" fontId="30" fillId="0" borderId="0" xfId="50" applyNumberFormat="1" applyFont="1" applyBorder="1"/>
    <xf numFmtId="168" fontId="30" fillId="0" borderId="0" xfId="51" applyNumberFormat="1" applyFont="1" applyBorder="1" applyAlignment="1">
      <alignment horizontal="right"/>
    </xf>
    <xf numFmtId="0" fontId="35" fillId="0" borderId="0" xfId="50" applyFont="1" applyFill="1" applyBorder="1" applyAlignment="1">
      <alignment horizontal="left" vertical="center" wrapText="1"/>
    </xf>
    <xf numFmtId="167" fontId="30" fillId="0" borderId="14" xfId="50" applyNumberFormat="1" applyFont="1" applyBorder="1"/>
    <xf numFmtId="168" fontId="30" fillId="0" borderId="14" xfId="51" applyNumberFormat="1" applyFont="1" applyBorder="1" applyAlignment="1">
      <alignment horizontal="right"/>
    </xf>
    <xf numFmtId="166" fontId="37" fillId="0" borderId="0" xfId="50" applyNumberFormat="1" applyFont="1"/>
    <xf numFmtId="169" fontId="12" fillId="0" borderId="0" xfId="51" applyNumberFormat="1" applyFont="1" applyAlignment="1">
      <alignment horizontal="right"/>
    </xf>
    <xf numFmtId="0" fontId="38" fillId="0" borderId="0" xfId="50" applyFont="1" applyFill="1" applyBorder="1" applyAlignment="1">
      <alignment horizontal="left" vertical="center" wrapText="1"/>
    </xf>
    <xf numFmtId="169" fontId="39" fillId="0" borderId="0" xfId="51" applyNumberFormat="1" applyFont="1" applyAlignment="1">
      <alignment horizontal="right"/>
    </xf>
    <xf numFmtId="0" fontId="39" fillId="0" borderId="0" xfId="50" applyFont="1"/>
    <xf numFmtId="0" fontId="28" fillId="0" borderId="0" xfId="50" applyFont="1" applyFill="1" applyAlignment="1">
      <alignment horizontal="center" vertical="center" textRotation="90"/>
    </xf>
    <xf numFmtId="0" fontId="26" fillId="0" borderId="0" xfId="50" applyFill="1"/>
    <xf numFmtId="0" fontId="27" fillId="0" borderId="0" xfId="1" applyFont="1"/>
    <xf numFmtId="0" fontId="43" fillId="0" borderId="0" xfId="1" applyFont="1" applyAlignment="1" applyProtection="1">
      <alignment horizontal="left" vertical="center"/>
    </xf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38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4" fillId="22" borderId="6" xfId="1" applyNumberFormat="1" applyFont="1" applyFill="1" applyBorder="1" applyAlignment="1" applyProtection="1">
      <alignment vertical="center"/>
    </xf>
    <xf numFmtId="0" fontId="27" fillId="0" borderId="0" xfId="1" applyFont="1" applyAlignment="1">
      <alignment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9" fontId="46" fillId="25" borderId="8" xfId="1" applyNumberFormat="1" applyFont="1" applyFill="1" applyBorder="1" applyAlignment="1" applyProtection="1">
      <alignment horizontal="center" vertical="center" wrapText="1"/>
    </xf>
    <xf numFmtId="4" fontId="46" fillId="25" borderId="7" xfId="1" applyNumberFormat="1" applyFont="1" applyFill="1" applyBorder="1" applyAlignment="1" applyProtection="1">
      <alignment horizontal="center" vertical="center"/>
    </xf>
    <xf numFmtId="1" fontId="1" fillId="0" borderId="0" xfId="1" applyNumberFormat="1"/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6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5" fillId="0" borderId="14" xfId="50" applyFont="1" applyFill="1" applyBorder="1" applyAlignment="1">
      <alignment horizontal="left" vertical="center" wrapText="1"/>
    </xf>
    <xf numFmtId="0" fontId="42" fillId="0" borderId="0" xfId="50" applyFont="1" applyAlignment="1">
      <alignment horizontal="left" vertical="center"/>
    </xf>
    <xf numFmtId="0" fontId="41" fillId="0" borderId="0" xfId="1" applyFont="1" applyAlignment="1" applyProtection="1">
      <alignment vertical="center"/>
    </xf>
    <xf numFmtId="167" fontId="36" fillId="0" borderId="0" xfId="50" applyNumberFormat="1" applyFont="1" applyBorder="1"/>
    <xf numFmtId="168" fontId="30" fillId="0" borderId="15" xfId="51" applyNumberFormat="1" applyFont="1" applyBorder="1" applyAlignment="1">
      <alignment horizontal="right"/>
    </xf>
    <xf numFmtId="167" fontId="30" fillId="0" borderId="15" xfId="50" applyNumberFormat="1" applyFont="1" applyBorder="1"/>
    <xf numFmtId="0" fontId="48" fillId="0" borderId="0" xfId="50" applyFont="1" applyAlignment="1">
      <alignment horizontal="left" vertical="center"/>
    </xf>
    <xf numFmtId="0" fontId="41" fillId="0" borderId="0" xfId="1" applyFont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horizontal="left" vertical="top" wrapText="1"/>
    </xf>
    <xf numFmtId="0" fontId="1" fillId="0" borderId="0" xfId="1" applyFill="1"/>
    <xf numFmtId="0" fontId="27" fillId="0" borderId="0" xfId="1" applyFont="1" applyFill="1"/>
    <xf numFmtId="49" fontId="27" fillId="0" borderId="6" xfId="194" applyNumberFormat="1" applyFont="1" applyFill="1" applyBorder="1" applyAlignment="1" applyProtection="1">
      <alignment horizontal="left" vertical="top" wrapText="1"/>
    </xf>
    <xf numFmtId="49" fontId="27" fillId="0" borderId="6" xfId="194" applyNumberFormat="1" applyFont="1" applyFill="1" applyBorder="1" applyAlignment="1" applyProtection="1">
      <alignment horizontal="center" vertical="top"/>
    </xf>
    <xf numFmtId="49" fontId="27" fillId="0" borderId="6" xfId="194" applyNumberFormat="1" applyFont="1" applyFill="1" applyBorder="1" applyAlignment="1" applyProtection="1">
      <alignment vertical="top" wrapText="1"/>
    </xf>
    <xf numFmtId="49" fontId="27" fillId="0" borderId="6" xfId="194" applyNumberFormat="1" applyFont="1" applyFill="1" applyBorder="1" applyAlignment="1" applyProtection="1">
      <alignment horizontal="center" vertical="center"/>
    </xf>
    <xf numFmtId="1" fontId="27" fillId="0" borderId="6" xfId="194" applyNumberFormat="1" applyFont="1" applyFill="1" applyBorder="1" applyAlignment="1" applyProtection="1">
      <alignment horizontal="center" vertical="center"/>
    </xf>
    <xf numFmtId="166" fontId="27" fillId="0" borderId="6" xfId="194" applyNumberFormat="1" applyFont="1" applyFill="1" applyBorder="1" applyAlignment="1" applyProtection="1">
      <alignment horizontal="center" vertical="center"/>
      <protection locked="0"/>
    </xf>
    <xf numFmtId="166" fontId="41" fillId="0" borderId="6" xfId="194" applyNumberFormat="1" applyFont="1" applyFill="1" applyBorder="1" applyAlignment="1" applyProtection="1">
      <alignment horizontal="center" vertical="center"/>
    </xf>
    <xf numFmtId="0" fontId="1" fillId="0" borderId="0" xfId="1"/>
    <xf numFmtId="0" fontId="27" fillId="0" borderId="0" xfId="1" applyFont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horizontal="center" vertical="top"/>
    </xf>
    <xf numFmtId="49" fontId="27" fillId="0" borderId="6" xfId="1" applyNumberFormat="1" applyFont="1" applyFill="1" applyBorder="1" applyAlignment="1" applyProtection="1">
      <alignment horizontal="left"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vertical="top" wrapText="1"/>
    </xf>
    <xf numFmtId="166" fontId="41" fillId="0" borderId="6" xfId="1" applyNumberFormat="1" applyFont="1" applyFill="1" applyBorder="1" applyAlignment="1" applyProtection="1">
      <alignment horizontal="center" vertical="center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" fontId="27" fillId="0" borderId="6" xfId="1" applyNumberFormat="1" applyFont="1" applyFill="1" applyBorder="1" applyAlignment="1" applyProtection="1">
      <alignment horizontal="center" vertical="center"/>
    </xf>
    <xf numFmtId="166" fontId="46" fillId="25" borderId="8" xfId="1" applyNumberFormat="1" applyFont="1" applyFill="1" applyBorder="1" applyAlignment="1" applyProtection="1">
      <alignment horizontal="center" vertical="center" wrapText="1"/>
    </xf>
    <xf numFmtId="166" fontId="46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left" vertical="top" wrapText="1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8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4" fillId="27" borderId="13" xfId="1" applyNumberFormat="1" applyFont="1" applyFill="1" applyBorder="1" applyAlignment="1" applyProtection="1">
      <alignment vertical="center"/>
    </xf>
    <xf numFmtId="0" fontId="39" fillId="0" borderId="0" xfId="50" applyFont="1" applyFill="1"/>
    <xf numFmtId="0" fontId="40" fillId="0" borderId="0" xfId="50" applyFont="1" applyFill="1"/>
    <xf numFmtId="0" fontId="37" fillId="0" borderId="0" xfId="50" applyFont="1" applyFill="1"/>
    <xf numFmtId="49" fontId="27" fillId="0" borderId="13" xfId="1" applyNumberFormat="1" applyFont="1" applyFill="1" applyBorder="1" applyAlignment="1" applyProtection="1">
      <alignment horizontal="center" vertical="center"/>
    </xf>
    <xf numFmtId="49" fontId="27" fillId="0" borderId="13" xfId="194" applyNumberFormat="1" applyFont="1" applyFill="1" applyBorder="1" applyAlignment="1" applyProtection="1">
      <alignment horizontal="left" vertical="top" wrapText="1"/>
    </xf>
    <xf numFmtId="49" fontId="27" fillId="0" borderId="13" xfId="194" applyNumberFormat="1" applyFont="1" applyFill="1" applyBorder="1" applyAlignment="1" applyProtection="1">
      <alignment horizontal="center" vertical="top"/>
    </xf>
    <xf numFmtId="166" fontId="27" fillId="0" borderId="13" xfId="194" applyNumberFormat="1" applyFont="1" applyFill="1" applyBorder="1" applyAlignment="1" applyProtection="1">
      <alignment horizontal="center" vertical="center"/>
      <protection locked="0"/>
    </xf>
    <xf numFmtId="1" fontId="27" fillId="0" borderId="13" xfId="1" applyNumberFormat="1" applyFont="1" applyFill="1" applyBorder="1" applyAlignment="1" applyProtection="1">
      <alignment horizontal="center" vertical="center"/>
    </xf>
    <xf numFmtId="166" fontId="41" fillId="0" borderId="13" xfId="1" applyNumberFormat="1" applyFont="1" applyFill="1" applyBorder="1" applyAlignment="1" applyProtection="1">
      <alignment horizontal="center" vertical="center"/>
    </xf>
    <xf numFmtId="0" fontId="27" fillId="0" borderId="0" xfId="1" applyFont="1" applyFill="1" applyAlignment="1">
      <alignment vertical="top"/>
    </xf>
    <xf numFmtId="49" fontId="27" fillId="0" borderId="13" xfId="1" applyNumberFormat="1" applyFont="1" applyFill="1" applyBorder="1" applyAlignment="1" applyProtection="1">
      <alignment horizontal="center" vertical="top"/>
    </xf>
    <xf numFmtId="49" fontId="27" fillId="0" borderId="13" xfId="1" applyNumberFormat="1" applyFont="1" applyFill="1" applyBorder="1" applyAlignment="1" applyProtection="1">
      <alignment vertical="top" wrapText="1"/>
    </xf>
    <xf numFmtId="49" fontId="27" fillId="0" borderId="13" xfId="1" applyNumberFormat="1" applyFont="1" applyFill="1" applyBorder="1" applyAlignment="1" applyProtection="1">
      <alignment horizontal="left" vertical="top"/>
    </xf>
    <xf numFmtId="166" fontId="27" fillId="0" borderId="13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6" fillId="0" borderId="14" xfId="50" applyFont="1" applyFill="1" applyBorder="1" applyAlignment="1">
      <alignment horizontal="center" vertical="center" wrapText="1"/>
    </xf>
    <xf numFmtId="0" fontId="35" fillId="0" borderId="14" xfId="50" applyFont="1" applyFill="1" applyBorder="1" applyAlignment="1">
      <alignment horizontal="left" vertical="center" wrapText="1"/>
    </xf>
    <xf numFmtId="0" fontId="45" fillId="24" borderId="0" xfId="50" applyFont="1" applyFill="1" applyAlignment="1">
      <alignment horizontal="center" vertical="center" textRotation="90"/>
    </xf>
    <xf numFmtId="0" fontId="35" fillId="0" borderId="15" xfId="50" applyFont="1" applyFill="1" applyBorder="1" applyAlignment="1">
      <alignment horizontal="left" vertical="center" wrapText="1"/>
    </xf>
    <xf numFmtId="0" fontId="36" fillId="0" borderId="14" xfId="50" applyFont="1" applyFill="1" applyBorder="1" applyAlignment="1">
      <alignment horizontal="left" vertical="center" wrapText="1"/>
    </xf>
    <xf numFmtId="0" fontId="29" fillId="0" borderId="0" xfId="50" applyFont="1" applyFill="1" applyAlignment="1">
      <alignment horizontal="left" vertical="center" wrapText="1"/>
    </xf>
    <xf numFmtId="0" fontId="47" fillId="0" borderId="0" xfId="50" applyFont="1" applyFill="1" applyAlignment="1">
      <alignment horizontal="left" vertical="center" wrapText="1"/>
    </xf>
    <xf numFmtId="49" fontId="46" fillId="25" borderId="16" xfId="1" applyNumberFormat="1" applyFont="1" applyFill="1" applyBorder="1" applyAlignment="1" applyProtection="1">
      <alignment horizontal="left" vertical="center"/>
    </xf>
    <xf numFmtId="49" fontId="46" fillId="25" borderId="17" xfId="1" applyNumberFormat="1" applyFont="1" applyFill="1" applyBorder="1" applyAlignment="1" applyProtection="1">
      <alignment horizontal="left" vertical="center"/>
    </xf>
  </cellXfs>
  <cellStyles count="578">
    <cellStyle name="20 % - zvýraznenie1" xfId="2"/>
    <cellStyle name="20 % - zvýraznenie2" xfId="3"/>
    <cellStyle name="20 % - zvýraznenie3" xfId="4"/>
    <cellStyle name="20 % - zvýraznenie4" xfId="5"/>
    <cellStyle name="20 % - zvýraznenie5" xfId="6"/>
    <cellStyle name="20 % - zvýraznenie6" xfId="7"/>
    <cellStyle name="40 % - zvýraznenie1" xfId="8"/>
    <cellStyle name="40 % - zvýraznenie2" xfId="9"/>
    <cellStyle name="40 % - zvýraznenie3" xfId="10"/>
    <cellStyle name="40 % - zvýraznenie4" xfId="11"/>
    <cellStyle name="40 % - zvýraznenie5" xfId="12"/>
    <cellStyle name="40 % - zvýraznenie6" xfId="13"/>
    <cellStyle name="60 % - zvýraznenie1" xfId="14"/>
    <cellStyle name="60 % - zvýraznenie2" xfId="15"/>
    <cellStyle name="60 % - zvýraznenie3" xfId="16"/>
    <cellStyle name="60 % - zvýraznenie4" xfId="17"/>
    <cellStyle name="60 % - zvýraznenie5" xfId="18"/>
    <cellStyle name="60 % - zvýraznenie6" xfId="19"/>
    <cellStyle name="cárkyd" xfId="20"/>
    <cellStyle name="cary" xfId="21"/>
    <cellStyle name="cary 2" xfId="196"/>
    <cellStyle name="definity" xfId="22"/>
    <cellStyle name="Dobrá" xfId="23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Hypertextový odkaz" xfId="222" builtinId="8" hidden="1"/>
    <cellStyle name="Hypertextový odkaz" xfId="224" builtinId="8" hidden="1"/>
    <cellStyle name="Hypertextový odkaz" xfId="226" builtinId="8" hidden="1"/>
    <cellStyle name="Hypertextový odkaz" xfId="228" builtinId="8" hidden="1"/>
    <cellStyle name="Hypertextový odkaz" xfId="230" builtinId="8" hidden="1"/>
    <cellStyle name="Hypertextový odkaz" xfId="232" builtinId="8" hidden="1"/>
    <cellStyle name="Hypertextový odkaz" xfId="234" builtinId="8" hidden="1"/>
    <cellStyle name="Hypertextový odkaz" xfId="236" builtinId="8" hidden="1"/>
    <cellStyle name="Hypertextový odkaz" xfId="238" builtinId="8" hidden="1"/>
    <cellStyle name="Hypertextový odkaz" xfId="240" builtinId="8" hidden="1"/>
    <cellStyle name="Hypertextový odkaz" xfId="242" builtinId="8" hidden="1"/>
    <cellStyle name="Hypertextový odkaz" xfId="244" builtinId="8" hidden="1"/>
    <cellStyle name="Hypertextový odkaz" xfId="246" builtinId="8" hidden="1"/>
    <cellStyle name="Hypertextový odkaz" xfId="248" builtinId="8" hidden="1"/>
    <cellStyle name="Hypertextový odkaz" xfId="250" builtinId="8" hidden="1"/>
    <cellStyle name="Hypertextový odkaz" xfId="252" builtinId="8" hidden="1"/>
    <cellStyle name="Hypertextový odkaz" xfId="254" builtinId="8" hidden="1"/>
    <cellStyle name="Hypertextový odkaz" xfId="256" builtinId="8" hidden="1"/>
    <cellStyle name="Hypertextový odkaz" xfId="258" builtinId="8" hidden="1"/>
    <cellStyle name="Hypertextový odkaz" xfId="260" builtinId="8" hidden="1"/>
    <cellStyle name="Hypertextový odkaz" xfId="262" builtinId="8" hidden="1"/>
    <cellStyle name="Hypertextový odkaz" xfId="264" builtinId="8" hidden="1"/>
    <cellStyle name="Hypertextový odkaz" xfId="266" builtinId="8" hidden="1"/>
    <cellStyle name="Hypertextový odkaz" xfId="268" builtinId="8" hidden="1"/>
    <cellStyle name="Hypertextový odkaz" xfId="270" builtinId="8" hidden="1"/>
    <cellStyle name="Hypertextový odkaz" xfId="272" builtinId="8" hidden="1"/>
    <cellStyle name="Hypertextový odkaz" xfId="274" builtinId="8" hidden="1"/>
    <cellStyle name="Hypertextový odkaz" xfId="276" builtinId="8" hidden="1"/>
    <cellStyle name="Hypertextový odkaz" xfId="278" builtinId="8" hidden="1"/>
    <cellStyle name="Hypertextový odkaz" xfId="280" builtinId="8" hidden="1"/>
    <cellStyle name="Hypertextový odkaz" xfId="282" builtinId="8" hidden="1"/>
    <cellStyle name="Hypertextový odkaz" xfId="284" builtinId="8" hidden="1"/>
    <cellStyle name="Hypertextový odkaz" xfId="286" builtinId="8" hidden="1"/>
    <cellStyle name="Hypertextový odkaz" xfId="288" builtinId="8" hidden="1"/>
    <cellStyle name="Hypertextový odkaz" xfId="290" builtinId="8" hidden="1"/>
    <cellStyle name="Hypertextový odkaz" xfId="292" builtinId="8" hidden="1"/>
    <cellStyle name="Hypertextový odkaz" xfId="294" builtinId="8" hidden="1"/>
    <cellStyle name="Hypertextový odkaz" xfId="296" builtinId="8" hidden="1"/>
    <cellStyle name="Hypertextový odkaz" xfId="298" builtinId="8" hidden="1"/>
    <cellStyle name="Hypertextový odkaz" xfId="300" builtinId="8" hidden="1"/>
    <cellStyle name="Hypertextový odkaz" xfId="302" builtinId="8" hidden="1"/>
    <cellStyle name="Hypertextový odkaz" xfId="304" builtinId="8" hidden="1"/>
    <cellStyle name="Hypertextový odkaz" xfId="306" builtinId="8" hidden="1"/>
    <cellStyle name="Hypertextový odkaz" xfId="308" builtinId="8" hidden="1"/>
    <cellStyle name="Hypertextový odkaz" xfId="310" builtinId="8" hidden="1"/>
    <cellStyle name="Hypertextový odkaz" xfId="312" builtinId="8" hidden="1"/>
    <cellStyle name="Hypertextový odkaz" xfId="314" builtinId="8" hidden="1"/>
    <cellStyle name="Hypertextový odkaz" xfId="316" builtinId="8" hidden="1"/>
    <cellStyle name="Hypertextový odkaz" xfId="318" builtinId="8" hidden="1"/>
    <cellStyle name="Hypertextový odkaz" xfId="320" builtinId="8" hidden="1"/>
    <cellStyle name="Hypertextový odkaz" xfId="322" builtinId="8" hidden="1"/>
    <cellStyle name="Hypertextový odkaz" xfId="324" builtinId="8" hidden="1"/>
    <cellStyle name="Hypertextový odkaz" xfId="326" builtinId="8" hidden="1"/>
    <cellStyle name="Hypertextový odkaz" xfId="328" builtinId="8" hidden="1"/>
    <cellStyle name="Hypertextový odkaz" xfId="330" builtinId="8" hidden="1"/>
    <cellStyle name="Hypertextový odkaz" xfId="332" builtinId="8" hidden="1"/>
    <cellStyle name="Hypertextový odkaz" xfId="334" builtinId="8" hidden="1"/>
    <cellStyle name="Hypertextový odkaz" xfId="336" builtinId="8" hidden="1"/>
    <cellStyle name="Hypertextový odkaz" xfId="338" builtinId="8" hidden="1"/>
    <cellStyle name="Hypertextový odkaz" xfId="340" builtinId="8" hidden="1"/>
    <cellStyle name="Hypertextový odkaz" xfId="342" builtinId="8" hidden="1"/>
    <cellStyle name="Hypertextový odkaz" xfId="344" builtinId="8" hidden="1"/>
    <cellStyle name="Hypertextový odkaz" xfId="346" builtinId="8" hidden="1"/>
    <cellStyle name="Hypertextový odkaz" xfId="348" builtinId="8" hidden="1"/>
    <cellStyle name="Hypertextový odkaz" xfId="350" builtinId="8" hidden="1"/>
    <cellStyle name="Hypertextový odkaz" xfId="352" builtinId="8" hidden="1"/>
    <cellStyle name="Hypertextový odkaz" xfId="354" builtinId="8" hidden="1"/>
    <cellStyle name="Hypertextový odkaz" xfId="356" builtinId="8" hidden="1"/>
    <cellStyle name="Hypertextový odkaz" xfId="358" builtinId="8" hidden="1"/>
    <cellStyle name="Hypertextový odkaz" xfId="360" builtinId="8" hidden="1"/>
    <cellStyle name="Hypertextový odkaz" xfId="362" builtinId="8" hidden="1"/>
    <cellStyle name="Hypertextový odkaz" xfId="364" builtinId="8" hidden="1"/>
    <cellStyle name="Hypertextový odkaz" xfId="366" builtinId="8" hidden="1"/>
    <cellStyle name="Hypertextový odkaz" xfId="368" builtinId="8" hidden="1"/>
    <cellStyle name="Hypertextový odkaz" xfId="370" builtinId="8" hidden="1"/>
    <cellStyle name="Hypertextový odkaz" xfId="372" builtinId="8" hidden="1"/>
    <cellStyle name="Hypertextový odkaz" xfId="374" builtinId="8" hidden="1"/>
    <cellStyle name="Hypertextový odkaz" xfId="376" builtinId="8" hidden="1"/>
    <cellStyle name="Hypertextový odkaz" xfId="378" builtinId="8" hidden="1"/>
    <cellStyle name="Hypertextový odkaz" xfId="380" builtinId="8" hidden="1"/>
    <cellStyle name="Hypertextový odkaz" xfId="382" builtinId="8" hidden="1"/>
    <cellStyle name="Hypertextový odkaz" xfId="384" builtinId="8" hidden="1"/>
    <cellStyle name="Hypertextový odkaz" xfId="386" builtinId="8" hidden="1"/>
    <cellStyle name="Hypertextový odkaz" xfId="388" builtinId="8" hidden="1"/>
    <cellStyle name="Hypertextový odkaz" xfId="390" builtinId="8" hidden="1"/>
    <cellStyle name="Hypertextový odkaz" xfId="392" builtinId="8" hidden="1"/>
    <cellStyle name="Hypertextový odkaz" xfId="394" builtinId="8" hidden="1"/>
    <cellStyle name="Hypertextový odkaz" xfId="396" builtinId="8" hidden="1"/>
    <cellStyle name="Hypertextový odkaz" xfId="398" builtinId="8" hidden="1"/>
    <cellStyle name="Hypertextový odkaz" xfId="400" builtinId="8" hidden="1"/>
    <cellStyle name="Hypertextový odkaz" xfId="402" builtinId="8" hidden="1"/>
    <cellStyle name="Hypertextový odkaz" xfId="404" builtinId="8" hidden="1"/>
    <cellStyle name="Hypertextový odkaz" xfId="406" builtinId="8" hidden="1"/>
    <cellStyle name="Hypertextový odkaz" xfId="408" builtinId="8" hidden="1"/>
    <cellStyle name="Hypertextový odkaz" xfId="410" builtinId="8" hidden="1"/>
    <cellStyle name="Hypertextový odkaz" xfId="412" builtinId="8" hidden="1"/>
    <cellStyle name="Hypertextový odkaz" xfId="414" builtinId="8" hidden="1"/>
    <cellStyle name="Hypertextový odkaz" xfId="416" builtinId="8" hidden="1"/>
    <cellStyle name="Hypertextový odkaz" xfId="418" builtinId="8" hidden="1"/>
    <cellStyle name="Hypertextový odkaz" xfId="420" builtinId="8" hidden="1"/>
    <cellStyle name="Hypertextový odkaz" xfId="422" builtinId="8" hidden="1"/>
    <cellStyle name="Hypertextový odkaz" xfId="424" builtinId="8" hidden="1"/>
    <cellStyle name="Hypertextový odkaz" xfId="426" builtinId="8" hidden="1"/>
    <cellStyle name="Hypertextový odkaz" xfId="428" builtinId="8" hidden="1"/>
    <cellStyle name="Hypertextový odkaz" xfId="430" builtinId="8" hidden="1"/>
    <cellStyle name="Hypertextový odkaz" xfId="432" builtinId="8" hidden="1"/>
    <cellStyle name="Hypertextový odkaz" xfId="434" builtinId="8" hidden="1"/>
    <cellStyle name="Hypertextový odkaz" xfId="436" builtinId="8" hidden="1"/>
    <cellStyle name="Hypertextový odkaz" xfId="438" builtinId="8" hidden="1"/>
    <cellStyle name="Hypertextový odkaz" xfId="440" builtinId="8" hidden="1"/>
    <cellStyle name="Hypertextový odkaz" xfId="442" builtinId="8" hidden="1"/>
    <cellStyle name="Hypertextový odkaz" xfId="444" builtinId="8" hidden="1"/>
    <cellStyle name="Hypertextový odkaz" xfId="446" builtinId="8" hidden="1"/>
    <cellStyle name="Hypertextový odkaz" xfId="448" builtinId="8" hidden="1"/>
    <cellStyle name="Hypertextový odkaz" xfId="450" builtinId="8" hidden="1"/>
    <cellStyle name="Hypertextový odkaz" xfId="452" builtinId="8" hidden="1"/>
    <cellStyle name="Hypertextový odkaz" xfId="454" builtinId="8" hidden="1"/>
    <cellStyle name="Hypertextový odkaz" xfId="456" builtinId="8" hidden="1"/>
    <cellStyle name="Hypertextový odkaz" xfId="458" builtinId="8" hidden="1"/>
    <cellStyle name="Hypertextový odkaz" xfId="460" builtinId="8" hidden="1"/>
    <cellStyle name="Hypertextový odkaz" xfId="462" builtinId="8" hidden="1"/>
    <cellStyle name="Hypertextový odkaz" xfId="464" builtinId="8" hidden="1"/>
    <cellStyle name="Hypertextový odkaz" xfId="466" builtinId="8" hidden="1"/>
    <cellStyle name="Hypertextový odkaz" xfId="468" builtinId="8" hidden="1"/>
    <cellStyle name="Hypertextový odkaz" xfId="470" builtinId="8" hidden="1"/>
    <cellStyle name="Hypertextový odkaz" xfId="472" builtinId="8" hidden="1"/>
    <cellStyle name="Hypertextový odkaz" xfId="474" builtinId="8" hidden="1"/>
    <cellStyle name="Hypertextový odkaz" xfId="476" builtinId="8" hidden="1"/>
    <cellStyle name="Hypertextový odkaz" xfId="478" builtinId="8" hidden="1"/>
    <cellStyle name="Hypertextový odkaz" xfId="480" builtinId="8" hidden="1"/>
    <cellStyle name="Hypertextový odkaz" xfId="482" builtinId="8" hidden="1"/>
    <cellStyle name="Hypertextový odkaz" xfId="484" builtinId="8" hidden="1"/>
    <cellStyle name="Hypertextový odkaz" xfId="486" builtinId="8" hidden="1"/>
    <cellStyle name="Hypertextový odkaz" xfId="488" builtinId="8" hidden="1"/>
    <cellStyle name="Hypertextový odkaz" xfId="490" builtinId="8" hidden="1"/>
    <cellStyle name="Hypertextový odkaz" xfId="492" builtinId="8" hidden="1"/>
    <cellStyle name="Hypertextový odkaz" xfId="494" builtinId="8" hidden="1"/>
    <cellStyle name="Hypertextový odkaz" xfId="496" builtinId="8" hidden="1"/>
    <cellStyle name="Hypertextový odkaz" xfId="498" builtinId="8" hidden="1"/>
    <cellStyle name="Hypertextový odkaz" xfId="500" builtinId="8" hidden="1"/>
    <cellStyle name="Hypertextový odkaz" xfId="502" builtinId="8" hidden="1"/>
    <cellStyle name="Hypertextový odkaz" xfId="504" builtinId="8" hidden="1"/>
    <cellStyle name="Hypertextový odkaz" xfId="506" builtinId="8" hidden="1"/>
    <cellStyle name="Hypertextový odkaz" xfId="508" builtinId="8" hidden="1"/>
    <cellStyle name="Hypertextový odkaz" xfId="510" builtinId="8" hidden="1"/>
    <cellStyle name="Hypertextový odkaz" xfId="512" builtinId="8" hidden="1"/>
    <cellStyle name="Hypertextový odkaz" xfId="514" builtinId="8" hidden="1"/>
    <cellStyle name="Hypertextový odkaz" xfId="516" builtinId="8" hidden="1"/>
    <cellStyle name="Hypertextový odkaz" xfId="518" builtinId="8" hidden="1"/>
    <cellStyle name="Hypertextový odkaz" xfId="520" builtinId="8" hidden="1"/>
    <cellStyle name="Hypertextový odkaz" xfId="522" builtinId="8" hidden="1"/>
    <cellStyle name="Hypertextový odkaz" xfId="524" builtinId="8" hidden="1"/>
    <cellStyle name="Hypertextový odkaz" xfId="526" builtinId="8" hidden="1"/>
    <cellStyle name="Hypertextový odkaz" xfId="528" builtinId="8" hidden="1"/>
    <cellStyle name="Hypertextový odkaz" xfId="530" builtinId="8" hidden="1"/>
    <cellStyle name="Hypertextový odkaz" xfId="532" builtinId="8" hidden="1"/>
    <cellStyle name="Hypertextový odkaz" xfId="534" builtinId="8" hidden="1"/>
    <cellStyle name="Hypertextový odkaz" xfId="536" builtinId="8" hidden="1"/>
    <cellStyle name="Hypertextový odkaz" xfId="538" builtinId="8" hidden="1"/>
    <cellStyle name="Hypertextový odkaz" xfId="540" builtinId="8" hidden="1"/>
    <cellStyle name="Hypertextový odkaz" xfId="542" builtinId="8" hidden="1"/>
    <cellStyle name="Hypertextový odkaz" xfId="544" builtinId="8" hidden="1"/>
    <cellStyle name="Hypertextový odkaz" xfId="546" builtinId="8" hidden="1"/>
    <cellStyle name="Hypertextový odkaz" xfId="548" builtinId="8" hidden="1"/>
    <cellStyle name="Hypertextový odkaz" xfId="550" builtinId="8" hidden="1"/>
    <cellStyle name="Hypertextový odkaz" xfId="552" builtinId="8" hidden="1"/>
    <cellStyle name="Hypertextový odkaz" xfId="554" builtinId="8" hidden="1"/>
    <cellStyle name="Hypertextový odkaz" xfId="556" builtinId="8" hidden="1"/>
    <cellStyle name="Hypertextový odkaz" xfId="558" builtinId="8" hidden="1"/>
    <cellStyle name="Hypertextový odkaz" xfId="560" builtinId="8" hidden="1"/>
    <cellStyle name="Hypertextový odkaz" xfId="562" builtinId="8" hidden="1"/>
    <cellStyle name="Hypertextový odkaz" xfId="564" builtinId="8" hidden="1"/>
    <cellStyle name="Hypertextový odkaz" xfId="566" builtinId="8" hidden="1"/>
    <cellStyle name="Hypertextový odkaz" xfId="568" builtinId="8" hidden="1"/>
    <cellStyle name="Hypertextový odkaz" xfId="570" builtinId="8" hidden="1"/>
    <cellStyle name="Hypertextový odkaz" xfId="572" builtinId="8" hidden="1"/>
    <cellStyle name="Hypertextový odkaz" xfId="574" builtinId="8" hidden="1"/>
    <cellStyle name="Hypertextový odkaz" xfId="576" builtinId="8" hidden="1"/>
    <cellStyle name="Hypertextový odkaz 2" xfId="24"/>
    <cellStyle name="Kontrolná bunka" xfId="25"/>
    <cellStyle name="lehký dolní okraj" xfId="26"/>
    <cellStyle name="lehký dolní okraj 2" xfId="197"/>
    <cellStyle name="Měna 2" xfId="27"/>
    <cellStyle name="Měna 2 2" xfId="198"/>
    <cellStyle name="měny_Nabidka" xfId="51"/>
    <cellStyle name="nadpis" xfId="28"/>
    <cellStyle name="Neutrálna" xfId="29"/>
    <cellStyle name="normální" xfId="0" builtinId="0"/>
    <cellStyle name="normální 10_N656-1 - VYKAZ VYKONU - I - MaR" xfId="48"/>
    <cellStyle name="normální 2" xfId="1"/>
    <cellStyle name="normální 2 10" xfId="194"/>
    <cellStyle name="normální 2 2 2 3" xfId="49"/>
    <cellStyle name="Normální 3" xfId="195"/>
    <cellStyle name="normální_Nabídka AMEBA IV" xfId="50"/>
    <cellStyle name="Prepojená bunka" xfId="30"/>
    <cellStyle name="R_price" xfId="31"/>
    <cellStyle name="R_price 2" xfId="199"/>
    <cellStyle name="R_text" xfId="32"/>
    <cellStyle name="RH1" xfId="33"/>
    <cellStyle name="Sledovaný hypertextový odkaz" xfId="53" builtinId="9" hidden="1"/>
    <cellStyle name="Sledovaný hypertextový odkaz" xfId="55" builtinId="9" hidden="1"/>
    <cellStyle name="Sledovaný hypertextový odkaz" xfId="57" builtinId="9" hidden="1"/>
    <cellStyle name="Sledovaný hypertextový odkaz" xfId="59" builtinId="9" hidden="1"/>
    <cellStyle name="Sledovaný hypertextový odkaz" xfId="61" builtinId="9" hidden="1"/>
    <cellStyle name="Sledovaný hypertextový odkaz" xfId="63" builtinId="9" hidden="1"/>
    <cellStyle name="Sledovaný hypertextový odkaz" xfId="65" builtinId="9" hidden="1"/>
    <cellStyle name="Sledovaný hypertextový odkaz" xfId="67" builtinId="9" hidden="1"/>
    <cellStyle name="Sledovaný hypertextový odkaz" xfId="69" builtinId="9" hidden="1"/>
    <cellStyle name="Sledovaný hypertextový odkaz" xfId="71" builtinId="9" hidden="1"/>
    <cellStyle name="Sledovaný hypertextový odkaz" xfId="73" builtinId="9" hidden="1"/>
    <cellStyle name="Sledovaný hypertextový odkaz" xfId="75" builtinId="9" hidden="1"/>
    <cellStyle name="Sledovaný hypertextový odkaz" xfId="77" builtinId="9" hidden="1"/>
    <cellStyle name="Sledovaný hypertextový odkaz" xfId="79" builtinId="9" hidden="1"/>
    <cellStyle name="Sledovaný hypertextový odkaz" xfId="81" builtinId="9" hidden="1"/>
    <cellStyle name="Sledovaný hypertextový odkaz" xfId="83" builtinId="9" hidden="1"/>
    <cellStyle name="Sledovaný hypertextový odkaz" xfId="85" builtinId="9" hidden="1"/>
    <cellStyle name="Sledovaný hypertextový odkaz" xfId="87" builtinId="9" hidden="1"/>
    <cellStyle name="Sledovaný hypertextový odkaz" xfId="89" builtinId="9" hidden="1"/>
    <cellStyle name="Sledovaný hypertextový odkaz" xfId="91" builtinId="9" hidden="1"/>
    <cellStyle name="Sledovaný hypertextový odkaz" xfId="93" builtinId="9" hidden="1"/>
    <cellStyle name="Sledovaný hypertextový odkaz" xfId="95" builtinId="9" hidden="1"/>
    <cellStyle name="Sledovaný hypertextový odkaz" xfId="97" builtinId="9" hidden="1"/>
    <cellStyle name="Sledovaný hypertextový odkaz" xfId="99" builtinId="9" hidden="1"/>
    <cellStyle name="Sledovaný hypertextový odkaz" xfId="101" builtinId="9" hidden="1"/>
    <cellStyle name="Sledovaný hypertextový odkaz" xfId="103" builtinId="9" hidden="1"/>
    <cellStyle name="Sledovaný hypertextový odkaz" xfId="105" builtinId="9" hidden="1"/>
    <cellStyle name="Sledovaný hypertextový odkaz" xfId="107" builtinId="9" hidden="1"/>
    <cellStyle name="Sledovaný hypertextový odkaz" xfId="109" builtinId="9" hidden="1"/>
    <cellStyle name="Sledovaný hypertextový odkaz" xfId="111" builtinId="9" hidden="1"/>
    <cellStyle name="Sledovaný hypertextový odkaz" xfId="113" builtinId="9" hidden="1"/>
    <cellStyle name="Sledovaný hypertextový odkaz" xfId="115" builtinId="9" hidden="1"/>
    <cellStyle name="Sledovaný hypertextový odkaz" xfId="117" builtinId="9" hidden="1"/>
    <cellStyle name="Sledovaný hypertextový odkaz" xfId="119" builtinId="9" hidden="1"/>
    <cellStyle name="Sledovaný hypertextový odkaz" xfId="121" builtinId="9" hidden="1"/>
    <cellStyle name="Sledovaný hypertextový odkaz" xfId="123" builtinId="9" hidden="1"/>
    <cellStyle name="Sledovaný hypertextový odkaz" xfId="125" builtinId="9" hidden="1"/>
    <cellStyle name="Sledovaný hypertextový odkaz" xfId="127" builtinId="9" hidden="1"/>
    <cellStyle name="Sledovaný hypertextový odkaz" xfId="129" builtinId="9" hidden="1"/>
    <cellStyle name="Sledovaný hypertextový odkaz" xfId="131" builtinId="9" hidden="1"/>
    <cellStyle name="Sledovaný hypertextový odkaz" xfId="133" builtinId="9" hidden="1"/>
    <cellStyle name="Sledovaný hypertextový odkaz" xfId="135" builtinId="9" hidden="1"/>
    <cellStyle name="Sledovaný hypertextový odkaz" xfId="137" builtinId="9" hidden="1"/>
    <cellStyle name="Sledovaný hypertextový odkaz" xfId="139" builtinId="9" hidden="1"/>
    <cellStyle name="Sledovaný hypertextový odkaz" xfId="141" builtinId="9" hidden="1"/>
    <cellStyle name="Sledovaný hypertextový odkaz" xfId="143" builtinId="9" hidden="1"/>
    <cellStyle name="Sledovaný hypertextový odkaz" xfId="145" builtinId="9" hidden="1"/>
    <cellStyle name="Sledovaný hypertextový odkaz" xfId="147" builtinId="9" hidden="1"/>
    <cellStyle name="Sledovaný hypertextový odkaz" xfId="149" builtinId="9" hidden="1"/>
    <cellStyle name="Sledovaný hypertextový odkaz" xfId="151" builtinId="9" hidden="1"/>
    <cellStyle name="Sledovaný hypertextový odkaz" xfId="153" builtinId="9" hidden="1"/>
    <cellStyle name="Sledovaný hypertextový odkaz" xfId="155" builtinId="9" hidden="1"/>
    <cellStyle name="Sledovaný hypertextový odkaz" xfId="157" builtinId="9" hidden="1"/>
    <cellStyle name="Sledovaný hypertextový odkaz" xfId="159" builtinId="9" hidden="1"/>
    <cellStyle name="Sledovaný hypertextový odkaz" xfId="161" builtinId="9" hidden="1"/>
    <cellStyle name="Sledovaný hypertextový odkaz" xfId="163" builtinId="9" hidden="1"/>
    <cellStyle name="Sledovaný hypertextový odkaz" xfId="165" builtinId="9" hidden="1"/>
    <cellStyle name="Sledovaný hypertextový odkaz" xfId="167" builtinId="9" hidden="1"/>
    <cellStyle name="Sledovaný hypertextový odkaz" xfId="169" builtinId="9" hidden="1"/>
    <cellStyle name="Sledovaný hypertextový odkaz" xfId="171" builtinId="9" hidden="1"/>
    <cellStyle name="Sledovaný hypertextový odkaz" xfId="173" builtinId="9" hidden="1"/>
    <cellStyle name="Sledovaný hypertextový odkaz" xfId="175" builtinId="9" hidden="1"/>
    <cellStyle name="Sledovaný hypertextový odkaz" xfId="177" builtinId="9" hidden="1"/>
    <cellStyle name="Sledovaný hypertextový odkaz" xfId="179" builtinId="9" hidden="1"/>
    <cellStyle name="Sledovaný hypertextový odkaz" xfId="181" builtinId="9" hidden="1"/>
    <cellStyle name="Sledovaný hypertextový odkaz" xfId="183" builtinId="9" hidden="1"/>
    <cellStyle name="Sledovaný hypertextový odkaz" xfId="185" builtinId="9" hidden="1"/>
    <cellStyle name="Sledovaný hypertextový odkaz" xfId="187" builtinId="9" hidden="1"/>
    <cellStyle name="Sledovaný hypertextový odkaz" xfId="189" builtinId="9" hidden="1"/>
    <cellStyle name="Sledovaný hypertextový odkaz" xfId="191" builtinId="9" hidden="1"/>
    <cellStyle name="Sledovaný hypertextový odkaz" xfId="193" builtinId="9" hidden="1"/>
    <cellStyle name="Sledovaný hypertextový odkaz" xfId="201" builtinId="9" hidden="1"/>
    <cellStyle name="Sledovaný hypertextový odkaz" xfId="203" builtinId="9" hidden="1"/>
    <cellStyle name="Sledovaný hypertextový odkaz" xfId="205" builtinId="9" hidden="1"/>
    <cellStyle name="Sledovaný hypertextový odkaz" xfId="207" builtinId="9" hidden="1"/>
    <cellStyle name="Sledovaný hypertextový odkaz" xfId="209" builtinId="9" hidden="1"/>
    <cellStyle name="Sledovaný hypertextový odkaz" xfId="211" builtinId="9" hidden="1"/>
    <cellStyle name="Sledovaný hypertextový odkaz" xfId="213" builtinId="9" hidden="1"/>
    <cellStyle name="Sledovaný hypertextový odkaz" xfId="215" builtinId="9" hidden="1"/>
    <cellStyle name="Sledovaný hypertextový odkaz" xfId="217" builtinId="9" hidden="1"/>
    <cellStyle name="Sledovaný hypertextový odkaz" xfId="219" builtinId="9" hidden="1"/>
    <cellStyle name="Sledovaný hypertextový odkaz" xfId="221" builtinId="9" hidden="1"/>
    <cellStyle name="Sledovaný hypertextový odkaz" xfId="223" builtinId="9" hidden="1"/>
    <cellStyle name="Sledovaný hypertextový odkaz" xfId="225" builtinId="9" hidden="1"/>
    <cellStyle name="Sledovaný hypertextový odkaz" xfId="227" builtinId="9" hidden="1"/>
    <cellStyle name="Sledovaný hypertextový odkaz" xfId="229" builtinId="9" hidden="1"/>
    <cellStyle name="Sledovaný hypertextový odkaz" xfId="231" builtinId="9" hidden="1"/>
    <cellStyle name="Sledovaný hypertextový odkaz" xfId="233" builtinId="9" hidden="1"/>
    <cellStyle name="Sledovaný hypertextový odkaz" xfId="235" builtinId="9" hidden="1"/>
    <cellStyle name="Sledovaný hypertextový odkaz" xfId="237" builtinId="9" hidden="1"/>
    <cellStyle name="Sledovaný hypertextový odkaz" xfId="239" builtinId="9" hidden="1"/>
    <cellStyle name="Sledovaný hypertextový odkaz" xfId="241" builtinId="9" hidden="1"/>
    <cellStyle name="Sledovaný hypertextový odkaz" xfId="243" builtinId="9" hidden="1"/>
    <cellStyle name="Sledovaný hypertextový odkaz" xfId="245" builtinId="9" hidden="1"/>
    <cellStyle name="Sledovaný hypertextový odkaz" xfId="247" builtinId="9" hidden="1"/>
    <cellStyle name="Sledovaný hypertextový odkaz" xfId="249" builtinId="9" hidden="1"/>
    <cellStyle name="Sledovaný hypertextový odkaz" xfId="251" builtinId="9" hidden="1"/>
    <cellStyle name="Sledovaný hypertextový odkaz" xfId="253" builtinId="9" hidden="1"/>
    <cellStyle name="Sledovaný hypertextový odkaz" xfId="255" builtinId="9" hidden="1"/>
    <cellStyle name="Sledovaný hypertextový odkaz" xfId="257" builtinId="9" hidden="1"/>
    <cellStyle name="Sledovaný hypertextový odkaz" xfId="259" builtinId="9" hidden="1"/>
    <cellStyle name="Sledovaný hypertextový odkaz" xfId="261" builtinId="9" hidden="1"/>
    <cellStyle name="Sledovaný hypertextový odkaz" xfId="263" builtinId="9" hidden="1"/>
    <cellStyle name="Sledovaný hypertextový odkaz" xfId="265" builtinId="9" hidden="1"/>
    <cellStyle name="Sledovaný hypertextový odkaz" xfId="267" builtinId="9" hidden="1"/>
    <cellStyle name="Sledovaný hypertextový odkaz" xfId="269" builtinId="9" hidden="1"/>
    <cellStyle name="Sledovaný hypertextový odkaz" xfId="271" builtinId="9" hidden="1"/>
    <cellStyle name="Sledovaný hypertextový odkaz" xfId="273" builtinId="9" hidden="1"/>
    <cellStyle name="Sledovaný hypertextový odkaz" xfId="275" builtinId="9" hidden="1"/>
    <cellStyle name="Sledovaný hypertextový odkaz" xfId="277" builtinId="9" hidden="1"/>
    <cellStyle name="Sledovaný hypertextový odkaz" xfId="279" builtinId="9" hidden="1"/>
    <cellStyle name="Sledovaný hypertextový odkaz" xfId="281" builtinId="9" hidden="1"/>
    <cellStyle name="Sledovaný hypertextový odkaz" xfId="283" builtinId="9" hidden="1"/>
    <cellStyle name="Sledovaný hypertextový odkaz" xfId="285" builtinId="9" hidden="1"/>
    <cellStyle name="Sledovaný hypertextový odkaz" xfId="287" builtinId="9" hidden="1"/>
    <cellStyle name="Sledovaný hypertextový odkaz" xfId="289" builtinId="9" hidden="1"/>
    <cellStyle name="Sledovaný hypertextový odkaz" xfId="291" builtinId="9" hidden="1"/>
    <cellStyle name="Sledovaný hypertextový odkaz" xfId="293" builtinId="9" hidden="1"/>
    <cellStyle name="Sledovaný hypertextový odkaz" xfId="295" builtinId="9" hidden="1"/>
    <cellStyle name="Sledovaný hypertextový odkaz" xfId="297" builtinId="9" hidden="1"/>
    <cellStyle name="Sledovaný hypertextový odkaz" xfId="299" builtinId="9" hidden="1"/>
    <cellStyle name="Sledovaný hypertextový odkaz" xfId="301" builtinId="9" hidden="1"/>
    <cellStyle name="Sledovaný hypertextový odkaz" xfId="303" builtinId="9" hidden="1"/>
    <cellStyle name="Sledovaný hypertextový odkaz" xfId="305" builtinId="9" hidden="1"/>
    <cellStyle name="Sledovaný hypertextový odkaz" xfId="307" builtinId="9" hidden="1"/>
    <cellStyle name="Sledovaný hypertextový odkaz" xfId="309" builtinId="9" hidden="1"/>
    <cellStyle name="Sledovaný hypertextový odkaz" xfId="311" builtinId="9" hidden="1"/>
    <cellStyle name="Sledovaný hypertextový odkaz" xfId="313" builtinId="9" hidden="1"/>
    <cellStyle name="Sledovaný hypertextový odkaz" xfId="315" builtinId="9" hidden="1"/>
    <cellStyle name="Sledovaný hypertextový odkaz" xfId="317" builtinId="9" hidden="1"/>
    <cellStyle name="Sledovaný hypertextový odkaz" xfId="319" builtinId="9" hidden="1"/>
    <cellStyle name="Sledovaný hypertextový odkaz" xfId="321" builtinId="9" hidden="1"/>
    <cellStyle name="Sledovaný hypertextový odkaz" xfId="323" builtinId="9" hidden="1"/>
    <cellStyle name="Sledovaný hypertextový odkaz" xfId="325" builtinId="9" hidden="1"/>
    <cellStyle name="Sledovaný hypertextový odkaz" xfId="327" builtinId="9" hidden="1"/>
    <cellStyle name="Sledovaný hypertextový odkaz" xfId="329" builtinId="9" hidden="1"/>
    <cellStyle name="Sledovaný hypertextový odkaz" xfId="331" builtinId="9" hidden="1"/>
    <cellStyle name="Sledovaný hypertextový odkaz" xfId="333" builtinId="9" hidden="1"/>
    <cellStyle name="Sledovaný hypertextový odkaz" xfId="335" builtinId="9" hidden="1"/>
    <cellStyle name="Sledovaný hypertextový odkaz" xfId="337" builtinId="9" hidden="1"/>
    <cellStyle name="Sledovaný hypertextový odkaz" xfId="339" builtinId="9" hidden="1"/>
    <cellStyle name="Sledovaný hypertextový odkaz" xfId="341" builtinId="9" hidden="1"/>
    <cellStyle name="Sledovaný hypertextový odkaz" xfId="343" builtinId="9" hidden="1"/>
    <cellStyle name="Sledovaný hypertextový odkaz" xfId="345" builtinId="9" hidden="1"/>
    <cellStyle name="Sledovaný hypertextový odkaz" xfId="347" builtinId="9" hidden="1"/>
    <cellStyle name="Sledovaný hypertextový odkaz" xfId="349" builtinId="9" hidden="1"/>
    <cellStyle name="Sledovaný hypertextový odkaz" xfId="351" builtinId="9" hidden="1"/>
    <cellStyle name="Sledovaný hypertextový odkaz" xfId="353" builtinId="9" hidden="1"/>
    <cellStyle name="Sledovaný hypertextový odkaz" xfId="355" builtinId="9" hidden="1"/>
    <cellStyle name="Sledovaný hypertextový odkaz" xfId="357" builtinId="9" hidden="1"/>
    <cellStyle name="Sledovaný hypertextový odkaz" xfId="359" builtinId="9" hidden="1"/>
    <cellStyle name="Sledovaný hypertextový odkaz" xfId="361" builtinId="9" hidden="1"/>
    <cellStyle name="Sledovaný hypertextový odkaz" xfId="363" builtinId="9" hidden="1"/>
    <cellStyle name="Sledovaný hypertextový odkaz" xfId="365" builtinId="9" hidden="1"/>
    <cellStyle name="Sledovaný hypertextový odkaz" xfId="367" builtinId="9" hidden="1"/>
    <cellStyle name="Sledovaný hypertextový odkaz" xfId="369" builtinId="9" hidden="1"/>
    <cellStyle name="Sledovaný hypertextový odkaz" xfId="371" builtinId="9" hidden="1"/>
    <cellStyle name="Sledovaný hypertextový odkaz" xfId="373" builtinId="9" hidden="1"/>
    <cellStyle name="Sledovaný hypertextový odkaz" xfId="375" builtinId="9" hidden="1"/>
    <cellStyle name="Sledovaný hypertextový odkaz" xfId="377" builtinId="9" hidden="1"/>
    <cellStyle name="Sledovaný hypertextový odkaz" xfId="379" builtinId="9" hidden="1"/>
    <cellStyle name="Sledovaný hypertextový odkaz" xfId="381" builtinId="9" hidden="1"/>
    <cellStyle name="Sledovaný hypertextový odkaz" xfId="383" builtinId="9" hidden="1"/>
    <cellStyle name="Sledovaný hypertextový odkaz" xfId="385" builtinId="9" hidden="1"/>
    <cellStyle name="Sledovaný hypertextový odkaz" xfId="387" builtinId="9" hidden="1"/>
    <cellStyle name="Sledovaný hypertextový odkaz" xfId="389" builtinId="9" hidden="1"/>
    <cellStyle name="Sledovaný hypertextový odkaz" xfId="391" builtinId="9" hidden="1"/>
    <cellStyle name="Sledovaný hypertextový odkaz" xfId="393" builtinId="9" hidden="1"/>
    <cellStyle name="Sledovaný hypertextový odkaz" xfId="395" builtinId="9" hidden="1"/>
    <cellStyle name="Sledovaný hypertextový odkaz" xfId="397" builtinId="9" hidden="1"/>
    <cellStyle name="Sledovaný hypertextový odkaz" xfId="399" builtinId="9" hidden="1"/>
    <cellStyle name="Sledovaný hypertextový odkaz" xfId="401" builtinId="9" hidden="1"/>
    <cellStyle name="Sledovaný hypertextový odkaz" xfId="403" builtinId="9" hidden="1"/>
    <cellStyle name="Sledovaný hypertextový odkaz" xfId="405" builtinId="9" hidden="1"/>
    <cellStyle name="Sledovaný hypertextový odkaz" xfId="407" builtinId="9" hidden="1"/>
    <cellStyle name="Sledovaný hypertextový odkaz" xfId="409" builtinId="9" hidden="1"/>
    <cellStyle name="Sledovaný hypertextový odkaz" xfId="411" builtinId="9" hidden="1"/>
    <cellStyle name="Sledovaný hypertextový odkaz" xfId="413" builtinId="9" hidden="1"/>
    <cellStyle name="Sledovaný hypertextový odkaz" xfId="415" builtinId="9" hidden="1"/>
    <cellStyle name="Sledovaný hypertextový odkaz" xfId="417" builtinId="9" hidden="1"/>
    <cellStyle name="Sledovaný hypertextový odkaz" xfId="419" builtinId="9" hidden="1"/>
    <cellStyle name="Sledovaný hypertextový odkaz" xfId="421" builtinId="9" hidden="1"/>
    <cellStyle name="Sledovaný hypertextový odkaz" xfId="423" builtinId="9" hidden="1"/>
    <cellStyle name="Sledovaný hypertextový odkaz" xfId="425" builtinId="9" hidden="1"/>
    <cellStyle name="Sledovaný hypertextový odkaz" xfId="427" builtinId="9" hidden="1"/>
    <cellStyle name="Sledovaný hypertextový odkaz" xfId="429" builtinId="9" hidden="1"/>
    <cellStyle name="Sledovaný hypertextový odkaz" xfId="431" builtinId="9" hidden="1"/>
    <cellStyle name="Sledovaný hypertextový odkaz" xfId="433" builtinId="9" hidden="1"/>
    <cellStyle name="Sledovaný hypertextový odkaz" xfId="435" builtinId="9" hidden="1"/>
    <cellStyle name="Sledovaný hypertextový odkaz" xfId="437" builtinId="9" hidden="1"/>
    <cellStyle name="Sledovaný hypertextový odkaz" xfId="439" builtinId="9" hidden="1"/>
    <cellStyle name="Sledovaný hypertextový odkaz" xfId="441" builtinId="9" hidden="1"/>
    <cellStyle name="Sledovaný hypertextový odkaz" xfId="443" builtinId="9" hidden="1"/>
    <cellStyle name="Sledovaný hypertextový odkaz" xfId="445" builtinId="9" hidden="1"/>
    <cellStyle name="Sledovaný hypertextový odkaz" xfId="447" builtinId="9" hidden="1"/>
    <cellStyle name="Sledovaný hypertextový odkaz" xfId="449" builtinId="9" hidden="1"/>
    <cellStyle name="Sledovaný hypertextový odkaz" xfId="451" builtinId="9" hidden="1"/>
    <cellStyle name="Sledovaný hypertextový odkaz" xfId="453" builtinId="9" hidden="1"/>
    <cellStyle name="Sledovaný hypertextový odkaz" xfId="455" builtinId="9" hidden="1"/>
    <cellStyle name="Sledovaný hypertextový odkaz" xfId="457" builtinId="9" hidden="1"/>
    <cellStyle name="Sledovaný hypertextový odkaz" xfId="459" builtinId="9" hidden="1"/>
    <cellStyle name="Sledovaný hypertextový odkaz" xfId="461" builtinId="9" hidden="1"/>
    <cellStyle name="Sledovaný hypertextový odkaz" xfId="463" builtinId="9" hidden="1"/>
    <cellStyle name="Sledovaný hypertextový odkaz" xfId="465" builtinId="9" hidden="1"/>
    <cellStyle name="Sledovaný hypertextový odkaz" xfId="467" builtinId="9" hidden="1"/>
    <cellStyle name="Sledovaný hypertextový odkaz" xfId="469" builtinId="9" hidden="1"/>
    <cellStyle name="Sledovaný hypertextový odkaz" xfId="471" builtinId="9" hidden="1"/>
    <cellStyle name="Sledovaný hypertextový odkaz" xfId="473" builtinId="9" hidden="1"/>
    <cellStyle name="Sledovaný hypertextový odkaz" xfId="475" builtinId="9" hidden="1"/>
    <cellStyle name="Sledovaný hypertextový odkaz" xfId="477" builtinId="9" hidden="1"/>
    <cellStyle name="Sledovaný hypertextový odkaz" xfId="479" builtinId="9" hidden="1"/>
    <cellStyle name="Sledovaný hypertextový odkaz" xfId="481" builtinId="9" hidden="1"/>
    <cellStyle name="Sledovaný hypertextový odkaz" xfId="483" builtinId="9" hidden="1"/>
    <cellStyle name="Sledovaný hypertextový odkaz" xfId="485" builtinId="9" hidden="1"/>
    <cellStyle name="Sledovaný hypertextový odkaz" xfId="487" builtinId="9" hidden="1"/>
    <cellStyle name="Sledovaný hypertextový odkaz" xfId="489" builtinId="9" hidden="1"/>
    <cellStyle name="Sledovaný hypertextový odkaz" xfId="491" builtinId="9" hidden="1"/>
    <cellStyle name="Sledovaný hypertextový odkaz" xfId="493" builtinId="9" hidden="1"/>
    <cellStyle name="Sledovaný hypertextový odkaz" xfId="495" builtinId="9" hidden="1"/>
    <cellStyle name="Sledovaný hypertextový odkaz" xfId="497" builtinId="9" hidden="1"/>
    <cellStyle name="Sledovaný hypertextový odkaz" xfId="499" builtinId="9" hidden="1"/>
    <cellStyle name="Sledovaný hypertextový odkaz" xfId="501" builtinId="9" hidden="1"/>
    <cellStyle name="Sledovaný hypertextový odkaz" xfId="503" builtinId="9" hidden="1"/>
    <cellStyle name="Sledovaný hypertextový odkaz" xfId="505" builtinId="9" hidden="1"/>
    <cellStyle name="Sledovaný hypertextový odkaz" xfId="507" builtinId="9" hidden="1"/>
    <cellStyle name="Sledovaný hypertextový odkaz" xfId="509" builtinId="9" hidden="1"/>
    <cellStyle name="Sledovaný hypertextový odkaz" xfId="511" builtinId="9" hidden="1"/>
    <cellStyle name="Sledovaný hypertextový odkaz" xfId="513" builtinId="9" hidden="1"/>
    <cellStyle name="Sledovaný hypertextový odkaz" xfId="515" builtinId="9" hidden="1"/>
    <cellStyle name="Sledovaný hypertextový odkaz" xfId="517" builtinId="9" hidden="1"/>
    <cellStyle name="Sledovaný hypertextový odkaz" xfId="519" builtinId="9" hidden="1"/>
    <cellStyle name="Sledovaný hypertextový odkaz" xfId="521" builtinId="9" hidden="1"/>
    <cellStyle name="Sledovaný hypertextový odkaz" xfId="523" builtinId="9" hidden="1"/>
    <cellStyle name="Sledovaný hypertextový odkaz" xfId="525" builtinId="9" hidden="1"/>
    <cellStyle name="Sledovaný hypertextový odkaz" xfId="527" builtinId="9" hidden="1"/>
    <cellStyle name="Sledovaný hypertextový odkaz" xfId="529" builtinId="9" hidden="1"/>
    <cellStyle name="Sledovaný hypertextový odkaz" xfId="531" builtinId="9" hidden="1"/>
    <cellStyle name="Sledovaný hypertextový odkaz" xfId="533" builtinId="9" hidden="1"/>
    <cellStyle name="Sledovaný hypertextový odkaz" xfId="535" builtinId="9" hidden="1"/>
    <cellStyle name="Sledovaný hypertextový odkaz" xfId="537" builtinId="9" hidden="1"/>
    <cellStyle name="Sledovaný hypertextový odkaz" xfId="539" builtinId="9" hidden="1"/>
    <cellStyle name="Sledovaný hypertextový odkaz" xfId="541" builtinId="9" hidden="1"/>
    <cellStyle name="Sledovaný hypertextový odkaz" xfId="543" builtinId="9" hidden="1"/>
    <cellStyle name="Sledovaný hypertextový odkaz" xfId="545" builtinId="9" hidden="1"/>
    <cellStyle name="Sledovaný hypertextový odkaz" xfId="547" builtinId="9" hidden="1"/>
    <cellStyle name="Sledovaný hypertextový odkaz" xfId="549" builtinId="9" hidden="1"/>
    <cellStyle name="Sledovaný hypertextový odkaz" xfId="551" builtinId="9" hidden="1"/>
    <cellStyle name="Sledovaný hypertextový odkaz" xfId="553" builtinId="9" hidden="1"/>
    <cellStyle name="Sledovaný hypertextový odkaz" xfId="555" builtinId="9" hidden="1"/>
    <cellStyle name="Sledovaný hypertextový odkaz" xfId="557" builtinId="9" hidden="1"/>
    <cellStyle name="Sledovaný hypertextový odkaz" xfId="559" builtinId="9" hidden="1"/>
    <cellStyle name="Sledovaný hypertextový odkaz" xfId="561" builtinId="9" hidden="1"/>
    <cellStyle name="Sledovaný hypertextový odkaz" xfId="563" builtinId="9" hidden="1"/>
    <cellStyle name="Sledovaný hypertextový odkaz" xfId="565" builtinId="9" hidden="1"/>
    <cellStyle name="Sledovaný hypertextový odkaz" xfId="567" builtinId="9" hidden="1"/>
    <cellStyle name="Sledovaný hypertextový odkaz" xfId="569" builtinId="9" hidden="1"/>
    <cellStyle name="Sledovaný hypertextový odkaz" xfId="571" builtinId="9" hidden="1"/>
    <cellStyle name="Sledovaný hypertextový odkaz" xfId="573" builtinId="9" hidden="1"/>
    <cellStyle name="Sledovaný hypertextový odkaz" xfId="575" builtinId="9" hidden="1"/>
    <cellStyle name="Sledovaný hypertextový odkaz" xfId="577" builtinId="9" hidden="1"/>
    <cellStyle name="Spolu" xfId="34"/>
    <cellStyle name="Styl 1" xfId="35"/>
    <cellStyle name="Text upozornenia" xfId="36"/>
    <cellStyle name="Titul" xfId="37"/>
    <cellStyle name="TYP ŘÁDKU_4(sloupceJ-L)" xfId="38"/>
    <cellStyle name="Vysvetľujúci text" xfId="39"/>
    <cellStyle name="Zlá" xfId="40"/>
    <cellStyle name="Zvýraznenie1" xfId="41"/>
    <cellStyle name="Zvýraznenie2" xfId="42"/>
    <cellStyle name="Zvýraznenie3" xfId="43"/>
    <cellStyle name="Zvýraznenie4" xfId="44"/>
    <cellStyle name="Zvýraznenie5" xfId="45"/>
    <cellStyle name="Zvýraznenie6" xfId="46"/>
    <cellStyle name="常规_ZT07DDA070(2007.11.14)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TEMP/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/Documents%20and%20Settings/Dejf/Local%20Settings/Temporary%20Internet%20Files/OLK9BE/ElTrading/Zak&#225;zky/2009/Par&#225;da%20Fr&#253;dek%20M&#237;stek/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/S%20T%20A%20V%20B%20Y/Eltrading/AMEBA/Nab&#237;dka%20AMEBA%20IV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01.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Čelní list"/>
      <sheetName val="SO01 - silnoproud"/>
      <sheetName val="SO07 - venkovní osvětlení"/>
      <sheetName val="SO14 - přeložka VO"/>
      <sheetName val="SO14 - přeložka telecom"/>
      <sheetName val="Slaboproudy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35"/>
  <sheetViews>
    <sheetView showGridLines="0" tabSelected="1" view="pageBreakPreview" zoomScaleSheetLayoutView="100" workbookViewId="0">
      <selection activeCell="D23" sqref="D23:E23"/>
    </sheetView>
  </sheetViews>
  <sheetFormatPr defaultColWidth="8.85546875" defaultRowHeight="12.75"/>
  <cols>
    <col min="1" max="1" width="2.42578125" style="4" customWidth="1"/>
    <col min="2" max="2" width="5.85546875" style="4" customWidth="1"/>
    <col min="3" max="3" width="5.42578125" style="30" customWidth="1"/>
    <col min="4" max="4" width="14.140625" style="4" customWidth="1"/>
    <col min="5" max="5" width="35" style="4" customWidth="1"/>
    <col min="6" max="6" width="8.140625" style="4" customWidth="1"/>
    <col min="7" max="7" width="13.85546875" style="4" customWidth="1"/>
    <col min="8" max="8" width="4.42578125" style="4" customWidth="1"/>
    <col min="9" max="16384" width="8.85546875" style="4"/>
  </cols>
  <sheetData>
    <row r="2" spans="2:8" ht="13.5" customHeight="1">
      <c r="B2" s="111" t="s">
        <v>27</v>
      </c>
      <c r="C2" s="29"/>
      <c r="E2" s="30"/>
      <c r="F2" s="30"/>
      <c r="G2" s="30"/>
    </row>
    <row r="3" spans="2:8" ht="48.95" customHeight="1">
      <c r="B3" s="111"/>
      <c r="C3" s="29"/>
      <c r="D3" s="55" t="s">
        <v>24</v>
      </c>
      <c r="E3" s="114" t="s">
        <v>52</v>
      </c>
      <c r="F3" s="114"/>
      <c r="G3" s="114"/>
      <c r="H3" s="5"/>
    </row>
    <row r="4" spans="2:8" ht="47.25" customHeight="1">
      <c r="B4" s="111"/>
      <c r="C4" s="29"/>
      <c r="D4" s="60" t="s">
        <v>25</v>
      </c>
      <c r="E4" s="115" t="s">
        <v>53</v>
      </c>
      <c r="F4" s="115"/>
      <c r="G4" s="115"/>
      <c r="H4" s="5"/>
    </row>
    <row r="5" spans="2:8" ht="39" customHeight="1">
      <c r="B5" s="111"/>
      <c r="C5" s="29"/>
      <c r="D5" s="60" t="s">
        <v>26</v>
      </c>
      <c r="E5" s="115" t="s">
        <v>51</v>
      </c>
      <c r="F5" s="115"/>
      <c r="G5" s="115"/>
      <c r="H5" s="5"/>
    </row>
    <row r="6" spans="2:8" ht="30" customHeight="1">
      <c r="B6" s="111"/>
      <c r="C6" s="29"/>
      <c r="D6" s="28"/>
      <c r="E6" s="94"/>
      <c r="F6" s="95"/>
      <c r="G6" s="96"/>
      <c r="H6" s="5"/>
    </row>
    <row r="7" spans="2:8" ht="15.75">
      <c r="B7" s="111"/>
      <c r="C7" s="29"/>
      <c r="D7" s="28" t="s">
        <v>23</v>
      </c>
      <c r="E7" s="28"/>
      <c r="F7" s="27"/>
      <c r="G7" s="27" t="s">
        <v>22</v>
      </c>
      <c r="H7" s="5"/>
    </row>
    <row r="8" spans="2:8" ht="15">
      <c r="B8" s="111"/>
      <c r="C8" s="29"/>
      <c r="D8" s="26"/>
      <c r="E8" s="26"/>
      <c r="F8" s="25"/>
      <c r="G8" s="24"/>
      <c r="H8" s="10"/>
    </row>
    <row r="9" spans="2:8" ht="15" customHeight="1">
      <c r="B9" s="111"/>
      <c r="C9" s="29"/>
      <c r="D9" s="110" t="s">
        <v>54</v>
      </c>
      <c r="E9" s="110"/>
      <c r="F9" s="23"/>
      <c r="G9" s="22">
        <f>SUM('27'!I91)</f>
        <v>0</v>
      </c>
      <c r="H9" s="10"/>
    </row>
    <row r="10" spans="2:8" ht="15">
      <c r="B10" s="111"/>
      <c r="C10" s="29"/>
      <c r="D10" s="110" t="s">
        <v>55</v>
      </c>
      <c r="E10" s="110"/>
      <c r="F10" s="23"/>
      <c r="G10" s="22">
        <f>SUM('29'!I91)</f>
        <v>0</v>
      </c>
      <c r="H10" s="10"/>
    </row>
    <row r="11" spans="2:8" ht="15">
      <c r="B11" s="111"/>
      <c r="C11" s="29"/>
      <c r="D11" s="110" t="s">
        <v>56</v>
      </c>
      <c r="E11" s="110"/>
      <c r="F11" s="20"/>
      <c r="G11" s="19">
        <f>SUM('31'!I89)</f>
        <v>0</v>
      </c>
      <c r="H11" s="10"/>
    </row>
    <row r="12" spans="2:8" ht="15">
      <c r="B12" s="111"/>
      <c r="C12" s="29"/>
      <c r="D12" s="110" t="s">
        <v>57</v>
      </c>
      <c r="E12" s="110"/>
      <c r="F12" s="23"/>
      <c r="G12" s="22">
        <f>SUM('33'!I91)</f>
        <v>0</v>
      </c>
      <c r="H12" s="10"/>
    </row>
    <row r="13" spans="2:8" ht="15">
      <c r="B13" s="111"/>
      <c r="C13" s="29"/>
      <c r="D13" s="110" t="s">
        <v>58</v>
      </c>
      <c r="E13" s="110"/>
      <c r="F13" s="20"/>
      <c r="G13" s="19">
        <f>SUM('35'!I91)</f>
        <v>0</v>
      </c>
      <c r="H13" s="10"/>
    </row>
    <row r="14" spans="2:8" ht="15">
      <c r="B14" s="111"/>
      <c r="C14" s="29"/>
      <c r="D14" s="110" t="s">
        <v>59</v>
      </c>
      <c r="E14" s="110"/>
      <c r="F14" s="23"/>
      <c r="G14" s="22">
        <f>SUM('37'!I91)</f>
        <v>0</v>
      </c>
      <c r="H14" s="10"/>
    </row>
    <row r="15" spans="2:8" ht="15">
      <c r="B15" s="111"/>
      <c r="C15" s="29"/>
      <c r="D15" s="54"/>
      <c r="E15" s="54"/>
      <c r="F15" s="23"/>
      <c r="G15" s="22"/>
      <c r="H15" s="10"/>
    </row>
    <row r="16" spans="2:8" ht="15">
      <c r="B16" s="111"/>
      <c r="C16" s="29"/>
      <c r="D16" s="54"/>
      <c r="E16" s="54"/>
      <c r="F16" s="23"/>
      <c r="G16" s="22"/>
      <c r="H16" s="10"/>
    </row>
    <row r="17" spans="2:8" ht="15">
      <c r="B17" s="111"/>
      <c r="C17" s="29"/>
      <c r="D17" s="54"/>
      <c r="E17" s="54"/>
      <c r="F17" s="23"/>
      <c r="G17" s="22"/>
      <c r="H17" s="10"/>
    </row>
    <row r="18" spans="2:8" ht="15">
      <c r="B18" s="111"/>
      <c r="C18" s="29"/>
      <c r="D18" s="54"/>
      <c r="E18" s="54"/>
      <c r="F18" s="23"/>
      <c r="G18" s="22"/>
      <c r="H18" s="10"/>
    </row>
    <row r="19" spans="2:8" ht="15">
      <c r="B19" s="111"/>
      <c r="C19" s="29"/>
      <c r="D19" s="54"/>
      <c r="E19" s="54"/>
      <c r="F19" s="23"/>
      <c r="G19" s="22"/>
      <c r="H19" s="10"/>
    </row>
    <row r="20" spans="2:8" ht="15">
      <c r="B20" s="111"/>
      <c r="C20" s="29"/>
      <c r="D20" s="54"/>
      <c r="E20" s="54"/>
      <c r="F20" s="23"/>
      <c r="G20" s="22"/>
      <c r="H20" s="10"/>
    </row>
    <row r="21" spans="2:8" ht="15">
      <c r="B21" s="111"/>
      <c r="C21" s="29"/>
      <c r="D21" s="54"/>
      <c r="E21" s="54"/>
      <c r="F21" s="23"/>
      <c r="G21" s="22"/>
      <c r="H21" s="10"/>
    </row>
    <row r="22" spans="2:8" ht="15">
      <c r="B22" s="111"/>
      <c r="C22" s="29"/>
      <c r="D22" s="110"/>
      <c r="E22" s="110"/>
      <c r="F22" s="23"/>
      <c r="G22" s="22"/>
      <c r="H22" s="10"/>
    </row>
    <row r="23" spans="2:8" ht="15">
      <c r="B23" s="111"/>
      <c r="C23" s="29"/>
      <c r="D23" s="113"/>
      <c r="E23" s="113"/>
      <c r="F23" s="20"/>
      <c r="G23" s="57"/>
      <c r="H23" s="10"/>
    </row>
    <row r="24" spans="2:8" ht="15">
      <c r="B24" s="111"/>
      <c r="C24" s="29"/>
      <c r="D24" s="112"/>
      <c r="E24" s="112"/>
      <c r="F24" s="58"/>
      <c r="G24" s="59"/>
      <c r="H24" s="10"/>
    </row>
    <row r="25" spans="2:8" ht="15">
      <c r="B25" s="111"/>
      <c r="C25" s="29"/>
      <c r="D25" s="109"/>
      <c r="E25" s="109"/>
      <c r="F25" s="109"/>
      <c r="G25" s="109"/>
      <c r="H25" s="10"/>
    </row>
    <row r="26" spans="2:8" ht="15">
      <c r="B26" s="111"/>
      <c r="C26" s="29"/>
      <c r="D26" s="21"/>
      <c r="E26" s="21"/>
      <c r="F26" s="20"/>
      <c r="G26" s="19"/>
      <c r="H26" s="10"/>
    </row>
    <row r="27" spans="2:8" ht="15">
      <c r="B27" s="111"/>
      <c r="C27" s="29"/>
      <c r="D27" s="21"/>
      <c r="E27" s="21"/>
      <c r="F27" s="20"/>
      <c r="G27" s="19"/>
      <c r="H27" s="10"/>
    </row>
    <row r="28" spans="2:8" ht="15.75">
      <c r="B28" s="111"/>
      <c r="C28" s="29"/>
      <c r="D28" s="18"/>
      <c r="E28" s="18"/>
      <c r="F28" s="17"/>
      <c r="G28" s="11"/>
      <c r="H28" s="10"/>
    </row>
    <row r="29" spans="2:8" ht="15.75">
      <c r="B29" s="111"/>
      <c r="C29" s="29"/>
      <c r="D29" s="18"/>
      <c r="E29" s="18"/>
      <c r="F29" s="17"/>
      <c r="G29" s="11"/>
      <c r="H29" s="10"/>
    </row>
    <row r="30" spans="2:8" ht="15.75">
      <c r="B30" s="111"/>
      <c r="C30" s="29"/>
      <c r="D30" s="18"/>
      <c r="E30" s="18"/>
      <c r="F30" s="17"/>
      <c r="G30" s="11"/>
      <c r="H30" s="10"/>
    </row>
    <row r="31" spans="2:8" ht="15.75">
      <c r="B31" s="111"/>
      <c r="C31" s="29"/>
      <c r="D31" s="16" t="s">
        <v>21</v>
      </c>
      <c r="E31" s="16"/>
      <c r="F31" s="15"/>
      <c r="G31" s="14">
        <f>SUM(G9:G30)</f>
        <v>0</v>
      </c>
      <c r="H31" s="10"/>
    </row>
    <row r="32" spans="2:8">
      <c r="B32" s="111"/>
      <c r="C32" s="29"/>
      <c r="D32" s="13"/>
      <c r="E32" s="13"/>
      <c r="F32" s="12"/>
      <c r="G32" s="11"/>
      <c r="H32" s="10"/>
    </row>
    <row r="33" spans="2:8" ht="15">
      <c r="B33" s="111"/>
      <c r="C33" s="29"/>
      <c r="D33" s="9"/>
      <c r="E33" s="9"/>
      <c r="F33" s="8"/>
      <c r="G33" s="5"/>
      <c r="H33" s="5"/>
    </row>
    <row r="34" spans="2:8" ht="15.75">
      <c r="B34" s="111"/>
      <c r="C34" s="29"/>
      <c r="D34" s="7"/>
      <c r="E34" s="7"/>
      <c r="F34" s="6"/>
      <c r="G34" s="6"/>
      <c r="H34" s="5"/>
    </row>
    <row r="35" spans="2:8">
      <c r="D35" s="5"/>
      <c r="E35" s="5"/>
      <c r="F35" s="5"/>
      <c r="G35" s="5"/>
      <c r="H35" s="5"/>
    </row>
  </sheetData>
  <mergeCells count="14">
    <mergeCell ref="D25:G25"/>
    <mergeCell ref="D9:E9"/>
    <mergeCell ref="D10:E10"/>
    <mergeCell ref="B2:B34"/>
    <mergeCell ref="D22:E22"/>
    <mergeCell ref="D24:E24"/>
    <mergeCell ref="D23:E23"/>
    <mergeCell ref="E3:G3"/>
    <mergeCell ref="E4:G4"/>
    <mergeCell ref="E5:G5"/>
    <mergeCell ref="D11:E11"/>
    <mergeCell ref="D12:E12"/>
    <mergeCell ref="D13:E13"/>
    <mergeCell ref="D14:E14"/>
  </mergeCells>
  <pageMargins left="0.9055118110236221" right="0.15748031496062992" top="1.0236220472440944" bottom="0.98425196850393704" header="0.51181102362204722" footer="0.51181102362204722"/>
  <pageSetup paperSize="9" orientation="portrait" verticalDpi="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2:I92"/>
  <sheetViews>
    <sheetView zoomScaleSheetLayoutView="115" workbookViewId="0">
      <selection activeCell="I13" sqref="I13"/>
    </sheetView>
  </sheetViews>
  <sheetFormatPr defaultColWidth="8.85546875" defaultRowHeight="12.75"/>
  <cols>
    <col min="1" max="1" width="2.42578125" style="1" customWidth="1"/>
    <col min="2" max="2" width="2.85546875" style="2" customWidth="1"/>
    <col min="3" max="3" width="4.7109375" style="2" customWidth="1"/>
    <col min="4" max="4" width="49.42578125" style="1" customWidth="1"/>
    <col min="5" max="5" width="4" style="1" customWidth="1"/>
    <col min="6" max="6" width="10.42578125" style="49" customWidth="1"/>
    <col min="7" max="7" width="12.28515625" style="1" customWidth="1"/>
    <col min="8" max="8" width="12.42578125" style="1" customWidth="1"/>
    <col min="9" max="9" width="14" style="1" customWidth="1"/>
    <col min="10" max="16384" width="8.85546875" style="1"/>
  </cols>
  <sheetData>
    <row r="2" spans="1:9" ht="18.75" customHeight="1">
      <c r="A2" s="31"/>
      <c r="B2" s="32"/>
      <c r="C2" s="61" t="s">
        <v>45</v>
      </c>
      <c r="D2" s="56"/>
      <c r="E2" s="33"/>
      <c r="F2" s="50"/>
      <c r="G2" s="34"/>
      <c r="H2" s="34"/>
      <c r="I2" s="34"/>
    </row>
    <row r="3" spans="1:9" ht="9" customHeight="1">
      <c r="A3" s="31"/>
      <c r="B3" s="35"/>
      <c r="C3" s="35"/>
      <c r="D3" s="36"/>
      <c r="E3" s="36"/>
      <c r="F3" s="51"/>
      <c r="G3" s="36"/>
      <c r="H3" s="36"/>
      <c r="I3" s="36"/>
    </row>
    <row r="4" spans="1:9" ht="36" customHeight="1">
      <c r="A4" s="31"/>
      <c r="B4" s="45"/>
      <c r="C4" s="45" t="s">
        <v>8</v>
      </c>
      <c r="D4" s="46" t="s">
        <v>7</v>
      </c>
      <c r="E4" s="46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9">
      <c r="A5" s="31"/>
      <c r="B5" s="86"/>
      <c r="C5" s="87"/>
      <c r="D5" s="88"/>
      <c r="E5" s="89"/>
      <c r="F5" s="90"/>
      <c r="G5" s="91"/>
      <c r="H5" s="92"/>
      <c r="I5" s="93"/>
    </row>
    <row r="6" spans="1:9">
      <c r="A6" s="31"/>
      <c r="B6" s="45"/>
      <c r="C6" s="45" t="s">
        <v>31</v>
      </c>
      <c r="D6" s="46"/>
      <c r="E6" s="46"/>
      <c r="F6" s="52"/>
      <c r="G6" s="45"/>
      <c r="H6" s="45"/>
      <c r="I6" s="46"/>
    </row>
    <row r="7" spans="1:9">
      <c r="A7" s="31"/>
      <c r="B7" s="65"/>
      <c r="C7" s="66" t="s">
        <v>9</v>
      </c>
      <c r="D7" s="67" t="s">
        <v>60</v>
      </c>
      <c r="E7" s="68" t="s">
        <v>0</v>
      </c>
      <c r="F7" s="69">
        <v>1</v>
      </c>
      <c r="G7" s="70"/>
      <c r="H7" s="70"/>
      <c r="I7" s="71">
        <f>F7*(G7+H7)</f>
        <v>0</v>
      </c>
    </row>
    <row r="8" spans="1:9" s="72" customFormat="1">
      <c r="A8" s="73"/>
      <c r="B8" s="98"/>
      <c r="C8" s="99" t="s">
        <v>10</v>
      </c>
      <c r="D8" s="67" t="s">
        <v>61</v>
      </c>
      <c r="E8" s="68" t="s">
        <v>0</v>
      </c>
      <c r="F8" s="69">
        <v>1</v>
      </c>
      <c r="G8" s="100"/>
      <c r="H8" s="70"/>
      <c r="I8" s="71">
        <f t="shared" ref="I8:I13" si="0">F8*(G8+H8)</f>
        <v>0</v>
      </c>
    </row>
    <row r="9" spans="1:9" s="72" customFormat="1">
      <c r="A9" s="73"/>
      <c r="B9" s="98"/>
      <c r="C9" s="99" t="s">
        <v>11</v>
      </c>
      <c r="D9" s="67" t="s">
        <v>62</v>
      </c>
      <c r="E9" s="68" t="s">
        <v>0</v>
      </c>
      <c r="F9" s="69">
        <v>1</v>
      </c>
      <c r="G9" s="100"/>
      <c r="H9" s="70"/>
      <c r="I9" s="71">
        <f t="shared" si="0"/>
        <v>0</v>
      </c>
    </row>
    <row r="10" spans="1:9" s="72" customFormat="1">
      <c r="A10" s="73"/>
      <c r="B10" s="98"/>
      <c r="C10" s="99" t="s">
        <v>12</v>
      </c>
      <c r="D10" s="67" t="s">
        <v>63</v>
      </c>
      <c r="E10" s="68" t="s">
        <v>0</v>
      </c>
      <c r="F10" s="69">
        <v>1</v>
      </c>
      <c r="G10" s="100"/>
      <c r="H10" s="70"/>
      <c r="I10" s="71">
        <f t="shared" si="0"/>
        <v>0</v>
      </c>
    </row>
    <row r="11" spans="1:9" s="72" customFormat="1">
      <c r="A11" s="73"/>
      <c r="B11" s="98"/>
      <c r="C11" s="99" t="s">
        <v>13</v>
      </c>
      <c r="D11" s="67" t="s">
        <v>64</v>
      </c>
      <c r="E11" s="68" t="s">
        <v>0</v>
      </c>
      <c r="F11" s="69">
        <v>1</v>
      </c>
      <c r="G11" s="100"/>
      <c r="H11" s="70"/>
      <c r="I11" s="71">
        <f t="shared" si="0"/>
        <v>0</v>
      </c>
    </row>
    <row r="12" spans="1:9" s="72" customFormat="1">
      <c r="A12" s="73"/>
      <c r="B12" s="98"/>
      <c r="C12" s="99" t="s">
        <v>14</v>
      </c>
      <c r="D12" s="67" t="s">
        <v>65</v>
      </c>
      <c r="E12" s="68" t="s">
        <v>0</v>
      </c>
      <c r="F12" s="69">
        <v>1</v>
      </c>
      <c r="G12" s="100"/>
      <c r="H12" s="70"/>
      <c r="I12" s="71">
        <f t="shared" si="0"/>
        <v>0</v>
      </c>
    </row>
    <row r="13" spans="1:9" s="72" customFormat="1">
      <c r="A13" s="73"/>
      <c r="B13" s="98"/>
      <c r="C13" s="99" t="s">
        <v>15</v>
      </c>
      <c r="D13" s="67" t="s">
        <v>66</v>
      </c>
      <c r="E13" s="68" t="s">
        <v>0</v>
      </c>
      <c r="F13" s="69">
        <v>1</v>
      </c>
      <c r="G13" s="100"/>
      <c r="H13" s="70"/>
      <c r="I13" s="71">
        <f t="shared" si="0"/>
        <v>0</v>
      </c>
    </row>
    <row r="14" spans="1:9" s="72" customFormat="1">
      <c r="A14" s="73"/>
      <c r="B14" s="98"/>
      <c r="C14" s="99" t="s">
        <v>15</v>
      </c>
      <c r="D14" s="67" t="s">
        <v>119</v>
      </c>
      <c r="E14" s="68" t="s">
        <v>0</v>
      </c>
      <c r="F14" s="69">
        <v>1</v>
      </c>
      <c r="G14" s="100"/>
      <c r="H14" s="70"/>
      <c r="I14" s="71">
        <f t="shared" ref="I14" si="1">F14*(G14+H14)</f>
        <v>0</v>
      </c>
    </row>
    <row r="15" spans="1:9">
      <c r="A15" s="31"/>
      <c r="B15" s="86"/>
      <c r="C15" s="87"/>
      <c r="D15" s="88"/>
      <c r="E15" s="89"/>
      <c r="F15" s="90"/>
      <c r="G15" s="91"/>
      <c r="H15" s="92"/>
      <c r="I15" s="93"/>
    </row>
    <row r="16" spans="1:9">
      <c r="A16" s="31"/>
      <c r="B16" s="45"/>
      <c r="C16" s="45" t="s">
        <v>32</v>
      </c>
      <c r="D16" s="46"/>
      <c r="E16" s="46"/>
      <c r="F16" s="52"/>
      <c r="G16" s="45"/>
      <c r="H16" s="45"/>
      <c r="I16" s="46"/>
    </row>
    <row r="17" spans="1:9" ht="38.25">
      <c r="A17" s="31"/>
      <c r="B17" s="65"/>
      <c r="C17" s="66" t="s">
        <v>9</v>
      </c>
      <c r="D17" s="67" t="s">
        <v>70</v>
      </c>
      <c r="E17" s="68" t="s">
        <v>0</v>
      </c>
      <c r="F17" s="69">
        <v>19</v>
      </c>
      <c r="G17" s="70"/>
      <c r="H17" s="70"/>
      <c r="I17" s="71">
        <f>F17*(G17+H17)</f>
        <v>0</v>
      </c>
    </row>
    <row r="18" spans="1:9" s="72" customFormat="1">
      <c r="A18" s="73"/>
      <c r="B18" s="98"/>
      <c r="C18" s="66" t="s">
        <v>10</v>
      </c>
      <c r="D18" s="67" t="s">
        <v>67</v>
      </c>
      <c r="E18" s="68" t="s">
        <v>0</v>
      </c>
      <c r="F18" s="69">
        <v>18</v>
      </c>
      <c r="G18" s="70"/>
      <c r="H18" s="70"/>
      <c r="I18" s="71">
        <f t="shared" ref="I18:I24" si="2">F18*(G18+H18)</f>
        <v>0</v>
      </c>
    </row>
    <row r="19" spans="1:9" s="72" customFormat="1" ht="25.5">
      <c r="A19" s="73"/>
      <c r="B19" s="98"/>
      <c r="C19" s="66" t="s">
        <v>11</v>
      </c>
      <c r="D19" s="67" t="s">
        <v>96</v>
      </c>
      <c r="E19" s="68" t="s">
        <v>0</v>
      </c>
      <c r="F19" s="69">
        <v>4</v>
      </c>
      <c r="G19" s="70"/>
      <c r="H19" s="70"/>
      <c r="I19" s="71">
        <f t="shared" ref="I19" si="3">F19*(G19+H19)</f>
        <v>0</v>
      </c>
    </row>
    <row r="20" spans="1:9" s="72" customFormat="1">
      <c r="A20" s="73"/>
      <c r="B20" s="98"/>
      <c r="C20" s="66" t="s">
        <v>12</v>
      </c>
      <c r="D20" s="67" t="s">
        <v>68</v>
      </c>
      <c r="E20" s="68" t="s">
        <v>0</v>
      </c>
      <c r="F20" s="69">
        <v>9</v>
      </c>
      <c r="G20" s="70"/>
      <c r="H20" s="70"/>
      <c r="I20" s="71">
        <f t="shared" ref="I20" si="4">F20*(G20+H20)</f>
        <v>0</v>
      </c>
    </row>
    <row r="21" spans="1:9" s="72" customFormat="1">
      <c r="A21" s="73"/>
      <c r="B21" s="98"/>
      <c r="C21" s="66" t="s">
        <v>13</v>
      </c>
      <c r="D21" s="67" t="s">
        <v>71</v>
      </c>
      <c r="E21" s="68" t="s">
        <v>0</v>
      </c>
      <c r="F21" s="69">
        <v>38</v>
      </c>
      <c r="G21" s="70"/>
      <c r="H21" s="70"/>
      <c r="I21" s="71">
        <f t="shared" si="2"/>
        <v>0</v>
      </c>
    </row>
    <row r="22" spans="1:9" s="72" customFormat="1">
      <c r="A22" s="73"/>
      <c r="B22" s="98"/>
      <c r="C22" s="66" t="s">
        <v>14</v>
      </c>
      <c r="D22" s="67" t="s">
        <v>72</v>
      </c>
      <c r="E22" s="68" t="s">
        <v>0</v>
      </c>
      <c r="F22" s="69">
        <v>22</v>
      </c>
      <c r="G22" s="70"/>
      <c r="H22" s="70"/>
      <c r="I22" s="71">
        <f t="shared" si="2"/>
        <v>0</v>
      </c>
    </row>
    <row r="23" spans="1:9">
      <c r="A23" s="31"/>
      <c r="B23" s="62"/>
      <c r="C23" s="66" t="s">
        <v>15</v>
      </c>
      <c r="D23" s="67" t="s">
        <v>33</v>
      </c>
      <c r="E23" s="68" t="s">
        <v>0</v>
      </c>
      <c r="F23" s="69">
        <v>50</v>
      </c>
      <c r="G23" s="70"/>
      <c r="H23" s="70"/>
      <c r="I23" s="71">
        <f t="shared" si="2"/>
        <v>0</v>
      </c>
    </row>
    <row r="24" spans="1:9">
      <c r="A24" s="31"/>
      <c r="B24" s="62"/>
      <c r="C24" s="66" t="s">
        <v>19</v>
      </c>
      <c r="D24" s="67" t="s">
        <v>34</v>
      </c>
      <c r="E24" s="68" t="s">
        <v>0</v>
      </c>
      <c r="F24" s="69">
        <v>60</v>
      </c>
      <c r="G24" s="70"/>
      <c r="H24" s="70"/>
      <c r="I24" s="71">
        <f t="shared" si="2"/>
        <v>0</v>
      </c>
    </row>
    <row r="25" spans="1:9">
      <c r="A25" s="31"/>
      <c r="B25" s="86"/>
      <c r="C25" s="87"/>
      <c r="D25" s="88"/>
      <c r="E25" s="89"/>
      <c r="F25" s="90"/>
      <c r="G25" s="91"/>
      <c r="H25" s="92"/>
      <c r="I25" s="93"/>
    </row>
    <row r="26" spans="1:9">
      <c r="A26" s="31"/>
      <c r="B26" s="78"/>
      <c r="C26" s="78" t="s">
        <v>35</v>
      </c>
      <c r="D26" s="79"/>
      <c r="E26" s="79"/>
      <c r="F26" s="79"/>
      <c r="G26" s="84"/>
      <c r="H26" s="84"/>
      <c r="I26" s="85"/>
    </row>
    <row r="27" spans="1:9">
      <c r="A27" s="31"/>
      <c r="B27" s="77"/>
      <c r="C27" s="76" t="s">
        <v>9</v>
      </c>
      <c r="D27" s="80" t="s">
        <v>28</v>
      </c>
      <c r="E27" s="75" t="s">
        <v>1</v>
      </c>
      <c r="F27" s="83">
        <v>464</v>
      </c>
      <c r="G27" s="82"/>
      <c r="H27" s="82"/>
      <c r="I27" s="81">
        <f>F27*(G27+H27)</f>
        <v>0</v>
      </c>
    </row>
    <row r="28" spans="1:9" s="72" customFormat="1">
      <c r="A28" s="73"/>
      <c r="B28" s="77"/>
      <c r="C28" s="76" t="s">
        <v>10</v>
      </c>
      <c r="D28" s="80" t="s">
        <v>93</v>
      </c>
      <c r="E28" s="75" t="s">
        <v>1</v>
      </c>
      <c r="F28" s="83">
        <v>50</v>
      </c>
      <c r="G28" s="82"/>
      <c r="H28" s="82"/>
      <c r="I28" s="81">
        <f>F28*(G28+H28)</f>
        <v>0</v>
      </c>
    </row>
    <row r="29" spans="1:9" s="72" customFormat="1">
      <c r="A29" s="73"/>
      <c r="B29" s="77"/>
      <c r="C29" s="76" t="s">
        <v>11</v>
      </c>
      <c r="D29" s="80" t="s">
        <v>91</v>
      </c>
      <c r="E29" s="75" t="s">
        <v>1</v>
      </c>
      <c r="F29" s="83">
        <v>35</v>
      </c>
      <c r="G29" s="82"/>
      <c r="H29" s="82"/>
      <c r="I29" s="81">
        <f>F29*(G29+H29)</f>
        <v>0</v>
      </c>
    </row>
    <row r="30" spans="1:9" s="72" customFormat="1">
      <c r="A30" s="73"/>
      <c r="B30" s="77"/>
      <c r="C30" s="76" t="s">
        <v>12</v>
      </c>
      <c r="D30" s="80" t="s">
        <v>97</v>
      </c>
      <c r="E30" s="75" t="s">
        <v>1</v>
      </c>
      <c r="F30" s="83">
        <v>50</v>
      </c>
      <c r="G30" s="82"/>
      <c r="H30" s="82"/>
      <c r="I30" s="81">
        <f t="shared" ref="I30" si="5">F30*(G30+H30)</f>
        <v>0</v>
      </c>
    </row>
    <row r="31" spans="1:9" s="72" customFormat="1">
      <c r="A31" s="73"/>
      <c r="B31" s="77"/>
      <c r="C31" s="76" t="s">
        <v>13</v>
      </c>
      <c r="D31" s="80" t="s">
        <v>98</v>
      </c>
      <c r="E31" s="75" t="s">
        <v>1</v>
      </c>
      <c r="F31" s="83">
        <v>70</v>
      </c>
      <c r="G31" s="82"/>
      <c r="H31" s="82"/>
      <c r="I31" s="81">
        <f>F31*(G31+H31)</f>
        <v>0</v>
      </c>
    </row>
    <row r="32" spans="1:9">
      <c r="A32" s="31"/>
      <c r="B32" s="77"/>
      <c r="C32" s="76" t="s">
        <v>14</v>
      </c>
      <c r="D32" s="80" t="s">
        <v>99</v>
      </c>
      <c r="E32" s="75" t="s">
        <v>1</v>
      </c>
      <c r="F32" s="83">
        <v>35</v>
      </c>
      <c r="G32" s="82"/>
      <c r="H32" s="82"/>
      <c r="I32" s="81">
        <f t="shared" ref="I32:I39" si="6">F32*(G32+H32)</f>
        <v>0</v>
      </c>
    </row>
    <row r="33" spans="1:9" s="72" customFormat="1">
      <c r="A33" s="73"/>
      <c r="B33" s="77"/>
      <c r="C33" s="76" t="s">
        <v>15</v>
      </c>
      <c r="D33" s="80" t="s">
        <v>86</v>
      </c>
      <c r="E33" s="75" t="s">
        <v>1</v>
      </c>
      <c r="F33" s="83">
        <v>120</v>
      </c>
      <c r="G33" s="82"/>
      <c r="H33" s="82"/>
      <c r="I33" s="81">
        <f t="shared" si="6"/>
        <v>0</v>
      </c>
    </row>
    <row r="34" spans="1:9" s="72" customFormat="1">
      <c r="A34" s="73"/>
      <c r="B34" s="77"/>
      <c r="C34" s="76" t="s">
        <v>19</v>
      </c>
      <c r="D34" s="80" t="s">
        <v>116</v>
      </c>
      <c r="E34" s="75" t="s">
        <v>1</v>
      </c>
      <c r="F34" s="83">
        <v>45</v>
      </c>
      <c r="G34" s="82"/>
      <c r="H34" s="82"/>
      <c r="I34" s="81">
        <f t="shared" ref="I34" si="7">F34*(G34+H34)</f>
        <v>0</v>
      </c>
    </row>
    <row r="35" spans="1:9" s="72" customFormat="1">
      <c r="A35" s="73"/>
      <c r="B35" s="77"/>
      <c r="C35" s="76" t="s">
        <v>16</v>
      </c>
      <c r="D35" s="80" t="s">
        <v>113</v>
      </c>
      <c r="E35" s="75" t="s">
        <v>1</v>
      </c>
      <c r="F35" s="83">
        <v>45</v>
      </c>
      <c r="G35" s="82"/>
      <c r="H35" s="82"/>
      <c r="I35" s="81">
        <f t="shared" ref="I35" si="8">F35*(G35+H35)</f>
        <v>0</v>
      </c>
    </row>
    <row r="36" spans="1:9">
      <c r="A36" s="31"/>
      <c r="B36" s="77"/>
      <c r="C36" s="76" t="s">
        <v>17</v>
      </c>
      <c r="D36" s="80" t="s">
        <v>87</v>
      </c>
      <c r="E36" s="75" t="s">
        <v>1</v>
      </c>
      <c r="F36" s="83">
        <v>120</v>
      </c>
      <c r="G36" s="82"/>
      <c r="H36" s="82"/>
      <c r="I36" s="81">
        <f t="shared" si="6"/>
        <v>0</v>
      </c>
    </row>
    <row r="37" spans="1:9" s="72" customFormat="1">
      <c r="A37" s="73"/>
      <c r="B37" s="77"/>
      <c r="C37" s="76" t="s">
        <v>105</v>
      </c>
      <c r="D37" s="80" t="s">
        <v>112</v>
      </c>
      <c r="E37" s="75" t="s">
        <v>1</v>
      </c>
      <c r="F37" s="83">
        <v>42</v>
      </c>
      <c r="G37" s="82"/>
      <c r="H37" s="82"/>
      <c r="I37" s="81">
        <f t="shared" ref="I37" si="9">F37*(G37+H37)</f>
        <v>0</v>
      </c>
    </row>
    <row r="38" spans="1:9" s="72" customFormat="1">
      <c r="A38" s="73"/>
      <c r="B38" s="77"/>
      <c r="C38" s="76" t="s">
        <v>110</v>
      </c>
      <c r="D38" s="80" t="s">
        <v>104</v>
      </c>
      <c r="E38" s="75" t="s">
        <v>1</v>
      </c>
      <c r="F38" s="83">
        <v>42</v>
      </c>
      <c r="G38" s="82"/>
      <c r="H38" s="82"/>
      <c r="I38" s="81">
        <f t="shared" si="6"/>
        <v>0</v>
      </c>
    </row>
    <row r="39" spans="1:9">
      <c r="A39" s="31"/>
      <c r="B39" s="77"/>
      <c r="C39" s="76" t="s">
        <v>111</v>
      </c>
      <c r="D39" s="80" t="s">
        <v>36</v>
      </c>
      <c r="E39" s="75" t="s">
        <v>18</v>
      </c>
      <c r="F39" s="83">
        <v>1</v>
      </c>
      <c r="G39" s="70"/>
      <c r="H39" s="70"/>
      <c r="I39" s="81">
        <f t="shared" si="6"/>
        <v>0</v>
      </c>
    </row>
    <row r="40" spans="1:9" s="72" customFormat="1">
      <c r="A40" s="73"/>
      <c r="B40" s="86"/>
      <c r="C40" s="87"/>
      <c r="D40" s="88"/>
      <c r="E40" s="89"/>
      <c r="F40" s="90"/>
      <c r="G40" s="91"/>
      <c r="H40" s="92"/>
      <c r="I40" s="93"/>
    </row>
    <row r="41" spans="1:9" s="72" customFormat="1">
      <c r="A41" s="73"/>
      <c r="B41" s="78"/>
      <c r="C41" s="78" t="s">
        <v>37</v>
      </c>
      <c r="D41" s="79"/>
      <c r="E41" s="79"/>
      <c r="F41" s="79"/>
      <c r="G41" s="84"/>
      <c r="H41" s="84"/>
      <c r="I41" s="85"/>
    </row>
    <row r="42" spans="1:9" s="72" customFormat="1">
      <c r="A42" s="73"/>
      <c r="B42" s="77"/>
      <c r="C42" s="76" t="s">
        <v>9</v>
      </c>
      <c r="D42" s="80" t="s">
        <v>38</v>
      </c>
      <c r="E42" s="75" t="s">
        <v>0</v>
      </c>
      <c r="F42" s="83">
        <v>1</v>
      </c>
      <c r="G42" s="82"/>
      <c r="H42" s="82"/>
      <c r="I42" s="81">
        <f t="shared" ref="I42" si="10">F42*(G42+H42)</f>
        <v>0</v>
      </c>
    </row>
    <row r="43" spans="1:9" s="72" customFormat="1">
      <c r="A43" s="73"/>
      <c r="B43" s="77"/>
      <c r="C43" s="76" t="s">
        <v>10</v>
      </c>
      <c r="D43" s="80" t="s">
        <v>73</v>
      </c>
      <c r="E43" s="75" t="s">
        <v>0</v>
      </c>
      <c r="F43" s="83">
        <v>12</v>
      </c>
      <c r="G43" s="82"/>
      <c r="H43" s="82"/>
      <c r="I43" s="81">
        <f t="shared" ref="I43" si="11">F43*(G43+H43)</f>
        <v>0</v>
      </c>
    </row>
    <row r="44" spans="1:9" s="72" customFormat="1" ht="25.5">
      <c r="A44" s="73"/>
      <c r="B44" s="77"/>
      <c r="C44" s="76" t="s">
        <v>11</v>
      </c>
      <c r="D44" s="80" t="s">
        <v>94</v>
      </c>
      <c r="E44" s="75" t="s">
        <v>0</v>
      </c>
      <c r="F44" s="83">
        <v>1</v>
      </c>
      <c r="G44" s="82"/>
      <c r="H44" s="82"/>
      <c r="I44" s="81">
        <f t="shared" ref="I44" si="12">F44*(G44+H44)</f>
        <v>0</v>
      </c>
    </row>
    <row r="45" spans="1:9" s="72" customFormat="1" ht="25.5">
      <c r="A45" s="73"/>
      <c r="B45" s="77"/>
      <c r="C45" s="76" t="s">
        <v>12</v>
      </c>
      <c r="D45" s="80" t="s">
        <v>74</v>
      </c>
      <c r="E45" s="75" t="s">
        <v>0</v>
      </c>
      <c r="F45" s="83">
        <v>6</v>
      </c>
      <c r="G45" s="82"/>
      <c r="H45" s="82"/>
      <c r="I45" s="81">
        <f t="shared" ref="I45" si="13">F45*(G45+H45)</f>
        <v>0</v>
      </c>
    </row>
    <row r="46" spans="1:9" s="72" customFormat="1">
      <c r="A46" s="64"/>
      <c r="B46" s="77"/>
      <c r="C46" s="76" t="s">
        <v>13</v>
      </c>
      <c r="D46" s="80" t="s">
        <v>69</v>
      </c>
      <c r="E46" s="75" t="s">
        <v>0</v>
      </c>
      <c r="F46" s="83">
        <v>17</v>
      </c>
      <c r="G46" s="82"/>
      <c r="H46" s="82"/>
      <c r="I46" s="81">
        <f>F46*(G46+H46)</f>
        <v>0</v>
      </c>
    </row>
    <row r="47" spans="1:9" s="72" customFormat="1">
      <c r="A47" s="64"/>
      <c r="B47" s="106"/>
      <c r="C47" s="104" t="s">
        <v>14</v>
      </c>
      <c r="D47" s="105" t="s">
        <v>101</v>
      </c>
      <c r="E47" s="97" t="s">
        <v>0</v>
      </c>
      <c r="F47" s="101">
        <v>1</v>
      </c>
      <c r="G47" s="107"/>
      <c r="H47" s="82"/>
      <c r="I47" s="81">
        <f>F47*(G47+H47)</f>
        <v>0</v>
      </c>
    </row>
    <row r="48" spans="1:9" s="72" customFormat="1">
      <c r="A48" s="73"/>
      <c r="B48" s="86"/>
      <c r="C48" s="87"/>
      <c r="D48" s="88"/>
      <c r="E48" s="89"/>
      <c r="F48" s="90"/>
      <c r="G48" s="91"/>
      <c r="H48" s="92"/>
      <c r="I48" s="93"/>
    </row>
    <row r="49" spans="1:9" s="72" customFormat="1">
      <c r="A49" s="73"/>
      <c r="B49" s="78"/>
      <c r="C49" s="78" t="s">
        <v>39</v>
      </c>
      <c r="D49" s="79"/>
      <c r="E49" s="79"/>
      <c r="F49" s="79"/>
      <c r="G49" s="84"/>
      <c r="H49" s="84"/>
      <c r="I49" s="85"/>
    </row>
    <row r="50" spans="1:9" s="72" customFormat="1">
      <c r="A50" s="73"/>
      <c r="B50" s="74"/>
      <c r="C50" s="76" t="s">
        <v>9</v>
      </c>
      <c r="D50" s="80" t="s">
        <v>40</v>
      </c>
      <c r="E50" s="97" t="s">
        <v>0</v>
      </c>
      <c r="F50" s="83">
        <v>1</v>
      </c>
      <c r="G50" s="82"/>
      <c r="H50" s="82"/>
      <c r="I50" s="81">
        <f>F50*(G50+H50)</f>
        <v>0</v>
      </c>
    </row>
    <row r="51" spans="1:9">
      <c r="A51" s="31"/>
      <c r="B51" s="74"/>
      <c r="C51" s="76" t="s">
        <v>10</v>
      </c>
      <c r="D51" s="80" t="s">
        <v>48</v>
      </c>
      <c r="E51" s="97" t="s">
        <v>0</v>
      </c>
      <c r="F51" s="83">
        <v>17</v>
      </c>
      <c r="G51" s="82"/>
      <c r="H51" s="82"/>
      <c r="I51" s="81">
        <f>F51*(G51+H51)</f>
        <v>0</v>
      </c>
    </row>
    <row r="52" spans="1:9" s="72" customFormat="1">
      <c r="A52" s="73"/>
      <c r="B52" s="74"/>
      <c r="C52" s="76" t="s">
        <v>11</v>
      </c>
      <c r="D52" s="80" t="s">
        <v>88</v>
      </c>
      <c r="E52" s="97" t="s">
        <v>0</v>
      </c>
      <c r="F52" s="83">
        <v>10</v>
      </c>
      <c r="G52" s="82"/>
      <c r="H52" s="82"/>
      <c r="I52" s="81">
        <f>F52*(G52+H52)</f>
        <v>0</v>
      </c>
    </row>
    <row r="53" spans="1:9" s="72" customFormat="1">
      <c r="A53" s="73"/>
      <c r="B53" s="74"/>
      <c r="C53" s="76" t="s">
        <v>12</v>
      </c>
      <c r="D53" s="80" t="s">
        <v>42</v>
      </c>
      <c r="E53" s="97" t="s">
        <v>46</v>
      </c>
      <c r="F53" s="83">
        <v>2</v>
      </c>
      <c r="G53" s="70"/>
      <c r="H53" s="70"/>
      <c r="I53" s="81">
        <f t="shared" ref="I53:I54" si="14">F53*(G53+H53)</f>
        <v>0</v>
      </c>
    </row>
    <row r="54" spans="1:9">
      <c r="A54" s="31"/>
      <c r="B54" s="74"/>
      <c r="C54" s="76" t="s">
        <v>13</v>
      </c>
      <c r="D54" s="80" t="s">
        <v>90</v>
      </c>
      <c r="E54" s="97" t="s">
        <v>1</v>
      </c>
      <c r="F54" s="83">
        <v>25</v>
      </c>
      <c r="G54" s="82"/>
      <c r="H54" s="82"/>
      <c r="I54" s="81">
        <f t="shared" si="14"/>
        <v>0</v>
      </c>
    </row>
    <row r="55" spans="1:9" s="72" customFormat="1">
      <c r="A55" s="73"/>
      <c r="B55" s="74"/>
      <c r="C55" s="76" t="s">
        <v>14</v>
      </c>
      <c r="D55" s="80" t="s">
        <v>89</v>
      </c>
      <c r="E55" s="97" t="s">
        <v>1</v>
      </c>
      <c r="F55" s="83">
        <v>106</v>
      </c>
      <c r="G55" s="82"/>
      <c r="H55" s="82"/>
      <c r="I55" s="81">
        <f t="shared" ref="I55:I56" si="15">F55*(G55+H55)</f>
        <v>0</v>
      </c>
    </row>
    <row r="56" spans="1:9" s="72" customFormat="1" ht="25.5">
      <c r="A56" s="73"/>
      <c r="B56" s="74"/>
      <c r="C56" s="76" t="s">
        <v>15</v>
      </c>
      <c r="D56" s="80" t="s">
        <v>100</v>
      </c>
      <c r="E56" s="97" t="s">
        <v>1</v>
      </c>
      <c r="F56" s="83">
        <v>3</v>
      </c>
      <c r="G56" s="82"/>
      <c r="H56" s="82"/>
      <c r="I56" s="81">
        <f t="shared" si="15"/>
        <v>0</v>
      </c>
    </row>
    <row r="57" spans="1:9" s="72" customFormat="1" ht="25.5">
      <c r="A57" s="73"/>
      <c r="B57" s="74"/>
      <c r="C57" s="76" t="s">
        <v>19</v>
      </c>
      <c r="D57" s="80" t="s">
        <v>95</v>
      </c>
      <c r="E57" s="97" t="s">
        <v>1</v>
      </c>
      <c r="F57" s="83">
        <v>10</v>
      </c>
      <c r="G57" s="82"/>
      <c r="H57" s="82"/>
      <c r="I57" s="81">
        <f t="shared" ref="I57" si="16">F57*(G57+H57)</f>
        <v>0</v>
      </c>
    </row>
    <row r="58" spans="1:9" s="63" customFormat="1">
      <c r="A58" s="64"/>
      <c r="B58" s="74"/>
      <c r="C58" s="76" t="s">
        <v>16</v>
      </c>
      <c r="D58" s="80" t="s">
        <v>41</v>
      </c>
      <c r="E58" s="97" t="s">
        <v>18</v>
      </c>
      <c r="F58" s="83">
        <v>1</v>
      </c>
      <c r="G58" s="70"/>
      <c r="H58" s="70"/>
      <c r="I58" s="81">
        <f>F58*(G58+H58)</f>
        <v>0</v>
      </c>
    </row>
    <row r="59" spans="1:9" s="63" customFormat="1">
      <c r="A59" s="64"/>
      <c r="B59" s="74"/>
      <c r="C59" s="76" t="s">
        <v>17</v>
      </c>
      <c r="D59" s="80" t="s">
        <v>47</v>
      </c>
      <c r="E59" s="97" t="s">
        <v>18</v>
      </c>
      <c r="F59" s="83">
        <v>1</v>
      </c>
      <c r="G59" s="70"/>
      <c r="H59" s="70"/>
      <c r="I59" s="81">
        <f>F59*(G59+H59)</f>
        <v>0</v>
      </c>
    </row>
    <row r="60" spans="1:9" s="63" customFormat="1">
      <c r="A60" s="64"/>
      <c r="B60" s="62"/>
      <c r="C60" s="76" t="s">
        <v>105</v>
      </c>
      <c r="D60" s="105" t="s">
        <v>92</v>
      </c>
      <c r="E60" s="97" t="s">
        <v>1</v>
      </c>
      <c r="F60" s="83">
        <v>48</v>
      </c>
      <c r="G60" s="70"/>
      <c r="H60" s="70"/>
      <c r="I60" s="81">
        <f>F60*(G60+H60)</f>
        <v>0</v>
      </c>
    </row>
    <row r="61" spans="1:9" s="72" customFormat="1">
      <c r="A61" s="73"/>
      <c r="B61" s="86"/>
      <c r="C61" s="87"/>
      <c r="D61" s="88"/>
      <c r="E61" s="89"/>
      <c r="F61" s="90"/>
      <c r="G61" s="91"/>
      <c r="H61" s="92"/>
      <c r="I61" s="93"/>
    </row>
    <row r="62" spans="1:9" s="3" customFormat="1">
      <c r="A62" s="44"/>
      <c r="B62" s="78"/>
      <c r="C62" s="78" t="s">
        <v>75</v>
      </c>
      <c r="D62" s="79"/>
      <c r="E62" s="79"/>
      <c r="F62" s="79"/>
      <c r="G62" s="84"/>
      <c r="H62" s="84"/>
      <c r="I62" s="85"/>
    </row>
    <row r="63" spans="1:9" s="3" customFormat="1">
      <c r="A63" s="103"/>
      <c r="B63" s="74"/>
      <c r="C63" s="76" t="s">
        <v>9</v>
      </c>
      <c r="D63" s="80" t="s">
        <v>79</v>
      </c>
      <c r="E63" s="97" t="s">
        <v>0</v>
      </c>
      <c r="F63" s="83">
        <v>1</v>
      </c>
      <c r="G63" s="82"/>
      <c r="H63" s="82"/>
      <c r="I63" s="81">
        <f>F63*(G63+H63)</f>
        <v>0</v>
      </c>
    </row>
    <row r="64" spans="1:9" s="3" customFormat="1">
      <c r="A64" s="103"/>
      <c r="B64" s="74"/>
      <c r="C64" s="76" t="s">
        <v>10</v>
      </c>
      <c r="D64" s="80" t="s">
        <v>80</v>
      </c>
      <c r="E64" s="97" t="s">
        <v>0</v>
      </c>
      <c r="F64" s="83">
        <v>1</v>
      </c>
      <c r="G64" s="82"/>
      <c r="H64" s="82"/>
      <c r="I64" s="81">
        <f>F64*(G64+H64)</f>
        <v>0</v>
      </c>
    </row>
    <row r="65" spans="1:9" s="3" customFormat="1" ht="25.5">
      <c r="A65" s="103"/>
      <c r="B65" s="74"/>
      <c r="C65" s="76" t="s">
        <v>11</v>
      </c>
      <c r="D65" s="80" t="s">
        <v>81</v>
      </c>
      <c r="E65" s="97" t="s">
        <v>0</v>
      </c>
      <c r="F65" s="83">
        <v>1</v>
      </c>
      <c r="G65" s="82"/>
      <c r="H65" s="82"/>
      <c r="I65" s="81">
        <f>F65*(G65+H65)</f>
        <v>0</v>
      </c>
    </row>
    <row r="66" spans="1:9" s="3" customFormat="1">
      <c r="A66" s="103"/>
      <c r="B66" s="74"/>
      <c r="C66" s="76" t="s">
        <v>12</v>
      </c>
      <c r="D66" s="80" t="s">
        <v>117</v>
      </c>
      <c r="E66" s="97" t="s">
        <v>118</v>
      </c>
      <c r="F66" s="83">
        <v>1</v>
      </c>
      <c r="G66" s="82"/>
      <c r="H66" s="82"/>
      <c r="I66" s="81">
        <f t="shared" ref="I66:I69" si="17">F66*(G66+H66)</f>
        <v>0</v>
      </c>
    </row>
    <row r="67" spans="1:9" s="3" customFormat="1">
      <c r="A67" s="103"/>
      <c r="B67" s="74"/>
      <c r="C67" s="76" t="s">
        <v>13</v>
      </c>
      <c r="D67" s="80" t="s">
        <v>76</v>
      </c>
      <c r="E67" s="97" t="s">
        <v>0</v>
      </c>
      <c r="F67" s="83">
        <v>17</v>
      </c>
      <c r="G67" s="82"/>
      <c r="H67" s="82"/>
      <c r="I67" s="81">
        <f t="shared" si="17"/>
        <v>0</v>
      </c>
    </row>
    <row r="68" spans="1:9" s="3" customFormat="1">
      <c r="A68" s="103"/>
      <c r="B68" s="74"/>
      <c r="C68" s="76" t="s">
        <v>14</v>
      </c>
      <c r="D68" s="80" t="s">
        <v>77</v>
      </c>
      <c r="E68" s="97" t="s">
        <v>0</v>
      </c>
      <c r="F68" s="83">
        <v>1</v>
      </c>
      <c r="G68" s="82"/>
      <c r="H68" s="82"/>
      <c r="I68" s="81">
        <f t="shared" si="17"/>
        <v>0</v>
      </c>
    </row>
    <row r="69" spans="1:9" s="3" customFormat="1">
      <c r="A69" s="103"/>
      <c r="B69" s="74"/>
      <c r="C69" s="76" t="s">
        <v>15</v>
      </c>
      <c r="D69" s="80" t="s">
        <v>78</v>
      </c>
      <c r="E69" s="97" t="s">
        <v>0</v>
      </c>
      <c r="F69" s="83">
        <v>17</v>
      </c>
      <c r="G69" s="82"/>
      <c r="H69" s="82"/>
      <c r="I69" s="81">
        <f t="shared" si="17"/>
        <v>0</v>
      </c>
    </row>
    <row r="70" spans="1:9" s="3" customFormat="1">
      <c r="A70" s="103"/>
      <c r="B70" s="62"/>
      <c r="C70" s="76" t="s">
        <v>19</v>
      </c>
      <c r="D70" s="80" t="s">
        <v>40</v>
      </c>
      <c r="E70" s="97" t="s">
        <v>0</v>
      </c>
      <c r="F70" s="83">
        <v>17</v>
      </c>
      <c r="G70" s="82"/>
      <c r="H70" s="82"/>
      <c r="I70" s="81">
        <f>F70*(G70+H70)</f>
        <v>0</v>
      </c>
    </row>
    <row r="71" spans="1:9" s="63" customFormat="1">
      <c r="A71" s="64"/>
      <c r="B71" s="62"/>
      <c r="C71" s="76" t="s">
        <v>16</v>
      </c>
      <c r="D71" s="80" t="s">
        <v>82</v>
      </c>
      <c r="E71" s="97" t="s">
        <v>0</v>
      </c>
      <c r="F71" s="83">
        <v>6</v>
      </c>
      <c r="G71" s="82"/>
      <c r="H71" s="82"/>
      <c r="I71" s="81">
        <f t="shared" ref="I71" si="18">F71*(G71+H71)</f>
        <v>0</v>
      </c>
    </row>
    <row r="72" spans="1:9" s="63" customFormat="1" ht="25.5">
      <c r="A72" s="64"/>
      <c r="B72" s="62"/>
      <c r="C72" s="76" t="s">
        <v>17</v>
      </c>
      <c r="D72" s="80" t="s">
        <v>84</v>
      </c>
      <c r="E72" s="97" t="s">
        <v>0</v>
      </c>
      <c r="F72" s="83">
        <v>68</v>
      </c>
      <c r="G72" s="82"/>
      <c r="H72" s="82"/>
      <c r="I72" s="81">
        <f t="shared" ref="I72:I73" si="19">F72*(G72+H72)</f>
        <v>0</v>
      </c>
    </row>
    <row r="73" spans="1:9" s="63" customFormat="1">
      <c r="A73" s="64"/>
      <c r="B73" s="62"/>
      <c r="C73" s="76" t="s">
        <v>105</v>
      </c>
      <c r="D73" s="80" t="s">
        <v>85</v>
      </c>
      <c r="E73" s="97" t="s">
        <v>1</v>
      </c>
      <c r="F73" s="83">
        <v>210</v>
      </c>
      <c r="G73" s="82"/>
      <c r="H73" s="82"/>
      <c r="I73" s="81">
        <f t="shared" si="19"/>
        <v>0</v>
      </c>
    </row>
    <row r="74" spans="1:9" s="63" customFormat="1">
      <c r="A74" s="64"/>
      <c r="B74" s="62"/>
      <c r="C74" s="76" t="s">
        <v>110</v>
      </c>
      <c r="D74" s="80" t="s">
        <v>83</v>
      </c>
      <c r="E74" s="75" t="s">
        <v>1</v>
      </c>
      <c r="F74" s="83">
        <v>8</v>
      </c>
      <c r="G74" s="100"/>
      <c r="H74" s="100"/>
      <c r="I74" s="102">
        <f t="shared" ref="I74" si="20">F74*(G74+H74)</f>
        <v>0</v>
      </c>
    </row>
    <row r="75" spans="1:9" s="72" customFormat="1">
      <c r="A75" s="73"/>
      <c r="B75" s="86"/>
      <c r="C75" s="87"/>
      <c r="D75" s="88"/>
      <c r="E75" s="89"/>
      <c r="F75" s="90"/>
      <c r="G75" s="91"/>
      <c r="H75" s="92"/>
      <c r="I75" s="93"/>
    </row>
    <row r="76" spans="1:9" s="72" customFormat="1">
      <c r="A76" s="73"/>
      <c r="B76" s="78"/>
      <c r="C76" s="78" t="s">
        <v>43</v>
      </c>
      <c r="D76" s="79"/>
      <c r="E76" s="79"/>
      <c r="F76" s="79"/>
      <c r="G76" s="84"/>
      <c r="H76" s="84"/>
      <c r="I76" s="85"/>
    </row>
    <row r="77" spans="1:9" s="3" customFormat="1">
      <c r="A77" s="44"/>
      <c r="B77" s="77"/>
      <c r="C77" s="76" t="s">
        <v>9</v>
      </c>
      <c r="D77" s="80" t="s">
        <v>29</v>
      </c>
      <c r="E77" s="75" t="s">
        <v>18</v>
      </c>
      <c r="F77" s="83">
        <v>1</v>
      </c>
      <c r="G77" s="70"/>
      <c r="H77" s="70"/>
      <c r="I77" s="81">
        <f>F77*(G77+H77)</f>
        <v>0</v>
      </c>
    </row>
    <row r="78" spans="1:9" s="3" customFormat="1" ht="25.5">
      <c r="A78" s="44"/>
      <c r="B78" s="77"/>
      <c r="C78" s="76" t="s">
        <v>10</v>
      </c>
      <c r="D78" s="80" t="s">
        <v>115</v>
      </c>
      <c r="E78" s="75" t="s">
        <v>18</v>
      </c>
      <c r="F78" s="83">
        <v>1</v>
      </c>
      <c r="G78" s="70"/>
      <c r="H78" s="70"/>
      <c r="I78" s="81">
        <f t="shared" ref="I78" si="21">F78*(G78+H78)</f>
        <v>0</v>
      </c>
    </row>
    <row r="79" spans="1:9">
      <c r="A79" s="44"/>
      <c r="B79" s="74"/>
      <c r="C79" s="76" t="s">
        <v>11</v>
      </c>
      <c r="D79" s="80" t="s">
        <v>49</v>
      </c>
      <c r="E79" s="75" t="s">
        <v>18</v>
      </c>
      <c r="F79" s="83">
        <v>1</v>
      </c>
      <c r="G79" s="70"/>
      <c r="H79" s="70"/>
      <c r="I79" s="81">
        <f t="shared" ref="I79" si="22">F79*(G79+H79)</f>
        <v>0</v>
      </c>
    </row>
    <row r="80" spans="1:9" s="3" customFormat="1">
      <c r="A80" s="44"/>
      <c r="B80" s="77"/>
      <c r="C80" s="76" t="s">
        <v>12</v>
      </c>
      <c r="D80" s="80" t="s">
        <v>50</v>
      </c>
      <c r="E80" s="75" t="s">
        <v>18</v>
      </c>
      <c r="F80" s="83">
        <v>1</v>
      </c>
      <c r="G80" s="70"/>
      <c r="H80" s="70"/>
      <c r="I80" s="81">
        <f t="shared" ref="I80:I87" si="23">F80*(G80+H80)</f>
        <v>0</v>
      </c>
    </row>
    <row r="81" spans="1:9" s="3" customFormat="1">
      <c r="A81" s="44"/>
      <c r="B81" s="77"/>
      <c r="C81" s="76" t="s">
        <v>13</v>
      </c>
      <c r="D81" s="80" t="s">
        <v>102</v>
      </c>
      <c r="E81" s="75" t="s">
        <v>18</v>
      </c>
      <c r="F81" s="83">
        <v>1</v>
      </c>
      <c r="G81" s="70"/>
      <c r="H81" s="70"/>
      <c r="I81" s="81">
        <f t="shared" si="23"/>
        <v>0</v>
      </c>
    </row>
    <row r="82" spans="1:9" s="3" customFormat="1">
      <c r="A82" s="44"/>
      <c r="B82" s="77"/>
      <c r="C82" s="76" t="s">
        <v>14</v>
      </c>
      <c r="D82" s="80" t="s">
        <v>103</v>
      </c>
      <c r="E82" s="75" t="s">
        <v>18</v>
      </c>
      <c r="F82" s="83">
        <v>1</v>
      </c>
      <c r="G82" s="70"/>
      <c r="H82" s="70"/>
      <c r="I82" s="81">
        <f t="shared" si="23"/>
        <v>0</v>
      </c>
    </row>
    <row r="83" spans="1:9" s="3" customFormat="1">
      <c r="A83" s="44"/>
      <c r="B83" s="77"/>
      <c r="C83" s="76" t="s">
        <v>15</v>
      </c>
      <c r="D83" s="80" t="s">
        <v>107</v>
      </c>
      <c r="E83" s="75" t="s">
        <v>18</v>
      </c>
      <c r="F83" s="83">
        <v>1</v>
      </c>
      <c r="G83" s="70"/>
      <c r="H83" s="70"/>
      <c r="I83" s="81">
        <f t="shared" si="23"/>
        <v>0</v>
      </c>
    </row>
    <row r="84" spans="1:9" s="3" customFormat="1" ht="38.25">
      <c r="A84" s="44"/>
      <c r="B84" s="77"/>
      <c r="C84" s="76" t="s">
        <v>19</v>
      </c>
      <c r="D84" s="80" t="s">
        <v>106</v>
      </c>
      <c r="E84" s="75" t="s">
        <v>18</v>
      </c>
      <c r="F84" s="83">
        <v>1</v>
      </c>
      <c r="G84" s="70"/>
      <c r="H84" s="70"/>
      <c r="I84" s="81">
        <f t="shared" si="23"/>
        <v>0</v>
      </c>
    </row>
    <row r="85" spans="1:9" s="3" customFormat="1" ht="25.5">
      <c r="A85" s="44"/>
      <c r="B85" s="77"/>
      <c r="C85" s="76" t="s">
        <v>16</v>
      </c>
      <c r="D85" s="80" t="s">
        <v>108</v>
      </c>
      <c r="E85" s="75" t="s">
        <v>18</v>
      </c>
      <c r="F85" s="83">
        <v>1</v>
      </c>
      <c r="G85" s="70"/>
      <c r="H85" s="70"/>
      <c r="I85" s="81">
        <f t="shared" si="23"/>
        <v>0</v>
      </c>
    </row>
    <row r="86" spans="1:9" s="3" customFormat="1" ht="38.25">
      <c r="A86" s="44"/>
      <c r="B86" s="77"/>
      <c r="C86" s="76" t="s">
        <v>17</v>
      </c>
      <c r="D86" s="80" t="s">
        <v>109</v>
      </c>
      <c r="E86" s="75" t="s">
        <v>18</v>
      </c>
      <c r="F86" s="83">
        <v>1</v>
      </c>
      <c r="G86" s="70"/>
      <c r="H86" s="70"/>
      <c r="I86" s="81">
        <f t="shared" si="23"/>
        <v>0</v>
      </c>
    </row>
    <row r="87" spans="1:9" s="3" customFormat="1" ht="51">
      <c r="A87" s="44"/>
      <c r="B87" s="77"/>
      <c r="C87" s="76" t="s">
        <v>105</v>
      </c>
      <c r="D87" s="80" t="s">
        <v>114</v>
      </c>
      <c r="E87" s="75" t="s">
        <v>18</v>
      </c>
      <c r="F87" s="83">
        <v>1</v>
      </c>
      <c r="G87" s="70"/>
      <c r="H87" s="70"/>
      <c r="I87" s="81">
        <f t="shared" si="23"/>
        <v>0</v>
      </c>
    </row>
    <row r="88" spans="1:9">
      <c r="A88" s="44"/>
      <c r="B88" s="74"/>
      <c r="C88" s="76" t="s">
        <v>110</v>
      </c>
      <c r="D88" s="80" t="s">
        <v>20</v>
      </c>
      <c r="E88" s="75" t="s">
        <v>18</v>
      </c>
      <c r="F88" s="83">
        <v>1</v>
      </c>
      <c r="G88" s="70"/>
      <c r="H88" s="70"/>
      <c r="I88" s="81">
        <f t="shared" ref="I88" si="24">F88*(G88+H88)</f>
        <v>0</v>
      </c>
    </row>
    <row r="89" spans="1:9" s="72" customFormat="1">
      <c r="A89" s="44"/>
      <c r="B89" s="74"/>
      <c r="C89" s="76" t="s">
        <v>111</v>
      </c>
      <c r="D89" s="80" t="s">
        <v>44</v>
      </c>
      <c r="E89" s="75" t="s">
        <v>18</v>
      </c>
      <c r="F89" s="83">
        <v>1</v>
      </c>
      <c r="G89" s="70"/>
      <c r="H89" s="70"/>
      <c r="I89" s="81">
        <f t="shared" ref="I89" si="25">F89*(G89+H89)</f>
        <v>0</v>
      </c>
    </row>
    <row r="90" spans="1:9">
      <c r="A90" s="73"/>
      <c r="B90" s="86"/>
      <c r="C90" s="87"/>
      <c r="D90" s="88"/>
      <c r="E90" s="89"/>
      <c r="F90" s="90"/>
      <c r="G90" s="91"/>
      <c r="H90" s="92"/>
      <c r="I90" s="93"/>
    </row>
    <row r="91" spans="1:9">
      <c r="A91" s="44"/>
      <c r="B91" s="45"/>
      <c r="C91" s="116" t="s">
        <v>30</v>
      </c>
      <c r="D91" s="117"/>
      <c r="E91" s="46"/>
      <c r="F91" s="52"/>
      <c r="G91" s="47"/>
      <c r="H91" s="47"/>
      <c r="I91" s="48">
        <f>SUM(I6:I90)</f>
        <v>0</v>
      </c>
    </row>
    <row r="92" spans="1:9">
      <c r="A92" s="31"/>
      <c r="B92" s="37"/>
      <c r="C92" s="38"/>
      <c r="D92" s="39"/>
      <c r="E92" s="40"/>
      <c r="F92" s="53"/>
      <c r="G92" s="41"/>
      <c r="H92" s="42"/>
      <c r="I92" s="43"/>
    </row>
  </sheetData>
  <mergeCells count="1">
    <mergeCell ref="C91:D91"/>
  </mergeCells>
  <pageMargins left="0.55000000000000004" right="0.26" top="0.64" bottom="0.26" header="0.43" footer="0.25"/>
  <headerFooter alignWithMargins="0">
    <oddHeader>&amp;C&amp;"Times New Roman,Obyčejné"&amp;12&amp;A</oddHeader>
    <oddFooter>&amp;C&amp;"Times New Roman,Obyčejné"&amp;12Stránka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2:J91"/>
  <sheetViews>
    <sheetView workbookViewId="0">
      <selection activeCell="F19" sqref="F19"/>
    </sheetView>
  </sheetViews>
  <sheetFormatPr defaultColWidth="11.42578125" defaultRowHeight="12.75"/>
  <cols>
    <col min="1" max="1" width="2.42578125" style="72" customWidth="1"/>
    <col min="2" max="2" width="2.85546875" style="2" customWidth="1"/>
    <col min="3" max="3" width="4.7109375" style="2" customWidth="1"/>
    <col min="4" max="4" width="49.42578125" style="72" customWidth="1"/>
    <col min="5" max="5" width="4" style="72" customWidth="1"/>
    <col min="6" max="6" width="10.42578125" style="49" customWidth="1"/>
    <col min="7" max="7" width="12.28515625" style="72" customWidth="1"/>
    <col min="8" max="8" width="12.42578125" style="72" customWidth="1"/>
    <col min="9" max="9" width="14" style="72" customWidth="1"/>
    <col min="10" max="10" width="11.42578125" style="72"/>
  </cols>
  <sheetData>
    <row r="2" spans="1:9">
      <c r="A2" s="73"/>
      <c r="B2" s="32"/>
      <c r="C2" s="61" t="s">
        <v>45</v>
      </c>
      <c r="D2" s="56"/>
      <c r="E2" s="33"/>
      <c r="F2" s="50"/>
      <c r="G2" s="34"/>
      <c r="H2" s="34"/>
      <c r="I2" s="34"/>
    </row>
    <row r="3" spans="1:9">
      <c r="A3" s="73"/>
      <c r="B3" s="35"/>
      <c r="C3" s="35"/>
      <c r="D3" s="36"/>
      <c r="E3" s="36"/>
      <c r="F3" s="51"/>
      <c r="G3" s="36"/>
      <c r="H3" s="36"/>
      <c r="I3" s="36"/>
    </row>
    <row r="4" spans="1:9" ht="25.5">
      <c r="A4" s="73"/>
      <c r="B4" s="78"/>
      <c r="C4" s="78" t="s">
        <v>8</v>
      </c>
      <c r="D4" s="79" t="s">
        <v>7</v>
      </c>
      <c r="E4" s="79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9">
      <c r="A5" s="73"/>
      <c r="B5" s="86"/>
      <c r="C5" s="87"/>
      <c r="D5" s="88"/>
      <c r="E5" s="89"/>
      <c r="F5" s="90"/>
      <c r="G5" s="91"/>
      <c r="H5" s="92"/>
      <c r="I5" s="93"/>
    </row>
    <row r="6" spans="1:9">
      <c r="A6" s="73"/>
      <c r="B6" s="78"/>
      <c r="C6" s="78" t="s">
        <v>31</v>
      </c>
      <c r="D6" s="79"/>
      <c r="E6" s="79"/>
      <c r="F6" s="52"/>
      <c r="G6" s="78"/>
      <c r="H6" s="78"/>
      <c r="I6" s="79"/>
    </row>
    <row r="7" spans="1:9">
      <c r="A7" s="73"/>
      <c r="B7" s="65"/>
      <c r="C7" s="66" t="s">
        <v>9</v>
      </c>
      <c r="D7" s="67" t="s">
        <v>60</v>
      </c>
      <c r="E7" s="68" t="s">
        <v>0</v>
      </c>
      <c r="F7" s="69">
        <v>1</v>
      </c>
      <c r="G7" s="70"/>
      <c r="H7" s="70"/>
      <c r="I7" s="71">
        <f>F7*(G7+H7)</f>
        <v>0</v>
      </c>
    </row>
    <row r="8" spans="1:9">
      <c r="A8" s="73"/>
      <c r="B8" s="98"/>
      <c r="C8" s="99" t="s">
        <v>10</v>
      </c>
      <c r="D8" s="67" t="s">
        <v>61</v>
      </c>
      <c r="E8" s="68" t="s">
        <v>0</v>
      </c>
      <c r="F8" s="69">
        <v>1</v>
      </c>
      <c r="G8" s="100"/>
      <c r="H8" s="70"/>
      <c r="I8" s="71">
        <f t="shared" ref="I8:I14" si="0">F8*(G8+H8)</f>
        <v>0</v>
      </c>
    </row>
    <row r="9" spans="1:9">
      <c r="A9" s="73"/>
      <c r="B9" s="98"/>
      <c r="C9" s="99" t="s">
        <v>11</v>
      </c>
      <c r="D9" s="67" t="s">
        <v>62</v>
      </c>
      <c r="E9" s="68" t="s">
        <v>0</v>
      </c>
      <c r="F9" s="69">
        <v>1</v>
      </c>
      <c r="G9" s="100"/>
      <c r="H9" s="70"/>
      <c r="I9" s="71">
        <f t="shared" si="0"/>
        <v>0</v>
      </c>
    </row>
    <row r="10" spans="1:9">
      <c r="A10" s="73"/>
      <c r="B10" s="98"/>
      <c r="C10" s="99" t="s">
        <v>12</v>
      </c>
      <c r="D10" s="67" t="s">
        <v>63</v>
      </c>
      <c r="E10" s="68" t="s">
        <v>0</v>
      </c>
      <c r="F10" s="69">
        <v>1</v>
      </c>
      <c r="G10" s="100"/>
      <c r="H10" s="70"/>
      <c r="I10" s="71">
        <f t="shared" si="0"/>
        <v>0</v>
      </c>
    </row>
    <row r="11" spans="1:9">
      <c r="A11" s="73"/>
      <c r="B11" s="98"/>
      <c r="C11" s="99" t="s">
        <v>13</v>
      </c>
      <c r="D11" s="67" t="s">
        <v>64</v>
      </c>
      <c r="E11" s="68" t="s">
        <v>0</v>
      </c>
      <c r="F11" s="69">
        <v>1</v>
      </c>
      <c r="G11" s="100"/>
      <c r="H11" s="70"/>
      <c r="I11" s="71">
        <f t="shared" si="0"/>
        <v>0</v>
      </c>
    </row>
    <row r="12" spans="1:9">
      <c r="A12" s="73"/>
      <c r="B12" s="98"/>
      <c r="C12" s="99" t="s">
        <v>14</v>
      </c>
      <c r="D12" s="67" t="s">
        <v>65</v>
      </c>
      <c r="E12" s="68" t="s">
        <v>0</v>
      </c>
      <c r="F12" s="69">
        <v>1</v>
      </c>
      <c r="G12" s="100"/>
      <c r="H12" s="70"/>
      <c r="I12" s="71">
        <f t="shared" si="0"/>
        <v>0</v>
      </c>
    </row>
    <row r="13" spans="1:9">
      <c r="A13" s="73"/>
      <c r="B13" s="98"/>
      <c r="C13" s="99" t="s">
        <v>15</v>
      </c>
      <c r="D13" s="67" t="s">
        <v>66</v>
      </c>
      <c r="E13" s="68" t="s">
        <v>0</v>
      </c>
      <c r="F13" s="69">
        <v>1</v>
      </c>
      <c r="G13" s="100"/>
      <c r="H13" s="70"/>
      <c r="I13" s="71">
        <f t="shared" si="0"/>
        <v>0</v>
      </c>
    </row>
    <row r="14" spans="1:9">
      <c r="A14" s="73"/>
      <c r="B14" s="98"/>
      <c r="C14" s="99" t="s">
        <v>15</v>
      </c>
      <c r="D14" s="67" t="s">
        <v>119</v>
      </c>
      <c r="E14" s="68" t="s">
        <v>0</v>
      </c>
      <c r="F14" s="69">
        <v>1</v>
      </c>
      <c r="G14" s="100"/>
      <c r="H14" s="70"/>
      <c r="I14" s="71">
        <f t="shared" si="0"/>
        <v>0</v>
      </c>
    </row>
    <row r="15" spans="1:9">
      <c r="A15" s="73"/>
      <c r="B15" s="86"/>
      <c r="C15" s="87"/>
      <c r="D15" s="88"/>
      <c r="E15" s="89"/>
      <c r="F15" s="90"/>
      <c r="G15" s="91"/>
      <c r="H15" s="92"/>
      <c r="I15" s="93"/>
    </row>
    <row r="16" spans="1:9">
      <c r="A16" s="73"/>
      <c r="B16" s="78"/>
      <c r="C16" s="78" t="s">
        <v>32</v>
      </c>
      <c r="D16" s="79"/>
      <c r="E16" s="79"/>
      <c r="F16" s="52"/>
      <c r="G16" s="78"/>
      <c r="H16" s="78"/>
      <c r="I16" s="79"/>
    </row>
    <row r="17" spans="1:9" ht="38.25">
      <c r="A17" s="73"/>
      <c r="B17" s="65"/>
      <c r="C17" s="66" t="s">
        <v>9</v>
      </c>
      <c r="D17" s="67" t="s">
        <v>70</v>
      </c>
      <c r="E17" s="68" t="s">
        <v>0</v>
      </c>
      <c r="F17" s="69">
        <v>19</v>
      </c>
      <c r="G17" s="70"/>
      <c r="H17" s="70"/>
      <c r="I17" s="71">
        <f>F17*(G17+H17)</f>
        <v>0</v>
      </c>
    </row>
    <row r="18" spans="1:9">
      <c r="A18" s="73"/>
      <c r="B18" s="98"/>
      <c r="C18" s="66" t="s">
        <v>10</v>
      </c>
      <c r="D18" s="67" t="s">
        <v>67</v>
      </c>
      <c r="E18" s="68" t="s">
        <v>0</v>
      </c>
      <c r="F18" s="69">
        <v>18</v>
      </c>
      <c r="G18" s="70"/>
      <c r="H18" s="70"/>
      <c r="I18" s="71">
        <f t="shared" ref="I18:I24" si="1">F18*(G18+H18)</f>
        <v>0</v>
      </c>
    </row>
    <row r="19" spans="1:9" ht="25.5">
      <c r="A19" s="73"/>
      <c r="B19" s="98"/>
      <c r="C19" s="66" t="s">
        <v>11</v>
      </c>
      <c r="D19" s="67" t="s">
        <v>96</v>
      </c>
      <c r="E19" s="68" t="s">
        <v>0</v>
      </c>
      <c r="F19" s="69">
        <v>4</v>
      </c>
      <c r="G19" s="70"/>
      <c r="H19" s="70"/>
      <c r="I19" s="71">
        <f t="shared" si="1"/>
        <v>0</v>
      </c>
    </row>
    <row r="20" spans="1:9">
      <c r="A20" s="73"/>
      <c r="B20" s="98"/>
      <c r="C20" s="66" t="s">
        <v>12</v>
      </c>
      <c r="D20" s="67" t="s">
        <v>68</v>
      </c>
      <c r="E20" s="68" t="s">
        <v>0</v>
      </c>
      <c r="F20" s="69">
        <v>9</v>
      </c>
      <c r="G20" s="70"/>
      <c r="H20" s="70"/>
      <c r="I20" s="71">
        <f t="shared" si="1"/>
        <v>0</v>
      </c>
    </row>
    <row r="21" spans="1:9">
      <c r="A21" s="73"/>
      <c r="B21" s="98"/>
      <c r="C21" s="66" t="s">
        <v>13</v>
      </c>
      <c r="D21" s="67" t="s">
        <v>71</v>
      </c>
      <c r="E21" s="68" t="s">
        <v>0</v>
      </c>
      <c r="F21" s="69">
        <v>38</v>
      </c>
      <c r="G21" s="70"/>
      <c r="H21" s="70"/>
      <c r="I21" s="71">
        <f t="shared" si="1"/>
        <v>0</v>
      </c>
    </row>
    <row r="22" spans="1:9">
      <c r="A22" s="73"/>
      <c r="B22" s="98"/>
      <c r="C22" s="66" t="s">
        <v>14</v>
      </c>
      <c r="D22" s="67" t="s">
        <v>72</v>
      </c>
      <c r="E22" s="68" t="s">
        <v>0</v>
      </c>
      <c r="F22" s="69">
        <v>22</v>
      </c>
      <c r="G22" s="70"/>
      <c r="H22" s="70"/>
      <c r="I22" s="71">
        <f t="shared" si="1"/>
        <v>0</v>
      </c>
    </row>
    <row r="23" spans="1:9">
      <c r="A23" s="73"/>
      <c r="B23" s="62"/>
      <c r="C23" s="66" t="s">
        <v>15</v>
      </c>
      <c r="D23" s="67" t="s">
        <v>33</v>
      </c>
      <c r="E23" s="68" t="s">
        <v>0</v>
      </c>
      <c r="F23" s="69">
        <v>50</v>
      </c>
      <c r="G23" s="70"/>
      <c r="H23" s="70"/>
      <c r="I23" s="71">
        <f t="shared" si="1"/>
        <v>0</v>
      </c>
    </row>
    <row r="24" spans="1:9">
      <c r="A24" s="73"/>
      <c r="B24" s="62"/>
      <c r="C24" s="66" t="s">
        <v>19</v>
      </c>
      <c r="D24" s="67" t="s">
        <v>34</v>
      </c>
      <c r="E24" s="68" t="s">
        <v>0</v>
      </c>
      <c r="F24" s="69">
        <v>60</v>
      </c>
      <c r="G24" s="70"/>
      <c r="H24" s="70"/>
      <c r="I24" s="71">
        <f t="shared" si="1"/>
        <v>0</v>
      </c>
    </row>
    <row r="25" spans="1:9">
      <c r="A25" s="73"/>
      <c r="B25" s="86"/>
      <c r="C25" s="87"/>
      <c r="D25" s="88"/>
      <c r="E25" s="89"/>
      <c r="F25" s="90"/>
      <c r="G25" s="91"/>
      <c r="H25" s="92"/>
      <c r="I25" s="93"/>
    </row>
    <row r="26" spans="1:9">
      <c r="A26" s="73"/>
      <c r="B26" s="78"/>
      <c r="C26" s="78" t="s">
        <v>35</v>
      </c>
      <c r="D26" s="79"/>
      <c r="E26" s="79"/>
      <c r="F26" s="79"/>
      <c r="G26" s="84"/>
      <c r="H26" s="84"/>
      <c r="I26" s="85"/>
    </row>
    <row r="27" spans="1:9">
      <c r="A27" s="73"/>
      <c r="B27" s="77"/>
      <c r="C27" s="76" t="s">
        <v>9</v>
      </c>
      <c r="D27" s="80" t="s">
        <v>28</v>
      </c>
      <c r="E27" s="75" t="s">
        <v>1</v>
      </c>
      <c r="F27" s="83">
        <v>464</v>
      </c>
      <c r="G27" s="82"/>
      <c r="H27" s="82"/>
      <c r="I27" s="81">
        <f>F27*(G27+H27)</f>
        <v>0</v>
      </c>
    </row>
    <row r="28" spans="1:9">
      <c r="A28" s="73"/>
      <c r="B28" s="77"/>
      <c r="C28" s="76" t="s">
        <v>10</v>
      </c>
      <c r="D28" s="80" t="s">
        <v>93</v>
      </c>
      <c r="E28" s="75" t="s">
        <v>1</v>
      </c>
      <c r="F28" s="83">
        <v>50</v>
      </c>
      <c r="G28" s="82"/>
      <c r="H28" s="82"/>
      <c r="I28" s="81">
        <f>F28*(G28+H28)</f>
        <v>0</v>
      </c>
    </row>
    <row r="29" spans="1:9">
      <c r="A29" s="73"/>
      <c r="B29" s="77"/>
      <c r="C29" s="76" t="s">
        <v>11</v>
      </c>
      <c r="D29" s="80" t="s">
        <v>91</v>
      </c>
      <c r="E29" s="75" t="s">
        <v>1</v>
      </c>
      <c r="F29" s="83">
        <v>35</v>
      </c>
      <c r="G29" s="82"/>
      <c r="H29" s="82"/>
      <c r="I29" s="81">
        <f>F29*(G29+H29)</f>
        <v>0</v>
      </c>
    </row>
    <row r="30" spans="1:9">
      <c r="A30" s="73"/>
      <c r="B30" s="77"/>
      <c r="C30" s="76" t="s">
        <v>12</v>
      </c>
      <c r="D30" s="80" t="s">
        <v>97</v>
      </c>
      <c r="E30" s="75" t="s">
        <v>1</v>
      </c>
      <c r="F30" s="83">
        <v>50</v>
      </c>
      <c r="G30" s="82"/>
      <c r="H30" s="82"/>
      <c r="I30" s="81">
        <f t="shared" ref="I30" si="2">F30*(G30+H30)</f>
        <v>0</v>
      </c>
    </row>
    <row r="31" spans="1:9">
      <c r="A31" s="73"/>
      <c r="B31" s="77"/>
      <c r="C31" s="76" t="s">
        <v>13</v>
      </c>
      <c r="D31" s="80" t="s">
        <v>98</v>
      </c>
      <c r="E31" s="75" t="s">
        <v>1</v>
      </c>
      <c r="F31" s="83">
        <v>70</v>
      </c>
      <c r="G31" s="82"/>
      <c r="H31" s="82"/>
      <c r="I31" s="81">
        <f>F31*(G31+H31)</f>
        <v>0</v>
      </c>
    </row>
    <row r="32" spans="1:9">
      <c r="A32" s="73"/>
      <c r="B32" s="77"/>
      <c r="C32" s="76" t="s">
        <v>14</v>
      </c>
      <c r="D32" s="80" t="s">
        <v>99</v>
      </c>
      <c r="E32" s="75" t="s">
        <v>1</v>
      </c>
      <c r="F32" s="83">
        <v>35</v>
      </c>
      <c r="G32" s="82"/>
      <c r="H32" s="82"/>
      <c r="I32" s="81">
        <f t="shared" ref="I32:I39" si="3">F32*(G32+H32)</f>
        <v>0</v>
      </c>
    </row>
    <row r="33" spans="1:9">
      <c r="A33" s="73"/>
      <c r="B33" s="77"/>
      <c r="C33" s="76" t="s">
        <v>15</v>
      </c>
      <c r="D33" s="80" t="s">
        <v>86</v>
      </c>
      <c r="E33" s="75" t="s">
        <v>1</v>
      </c>
      <c r="F33" s="83">
        <v>120</v>
      </c>
      <c r="G33" s="82"/>
      <c r="H33" s="82"/>
      <c r="I33" s="81">
        <f t="shared" si="3"/>
        <v>0</v>
      </c>
    </row>
    <row r="34" spans="1:9">
      <c r="A34" s="73"/>
      <c r="B34" s="77"/>
      <c r="C34" s="76" t="s">
        <v>19</v>
      </c>
      <c r="D34" s="80" t="s">
        <v>116</v>
      </c>
      <c r="E34" s="75" t="s">
        <v>1</v>
      </c>
      <c r="F34" s="83">
        <v>45</v>
      </c>
      <c r="G34" s="82"/>
      <c r="H34" s="82"/>
      <c r="I34" s="81">
        <f t="shared" si="3"/>
        <v>0</v>
      </c>
    </row>
    <row r="35" spans="1:9">
      <c r="A35" s="73"/>
      <c r="B35" s="77"/>
      <c r="C35" s="76" t="s">
        <v>16</v>
      </c>
      <c r="D35" s="80" t="s">
        <v>113</v>
      </c>
      <c r="E35" s="75" t="s">
        <v>1</v>
      </c>
      <c r="F35" s="83">
        <v>45</v>
      </c>
      <c r="G35" s="82"/>
      <c r="H35" s="82"/>
      <c r="I35" s="81">
        <f t="shared" si="3"/>
        <v>0</v>
      </c>
    </row>
    <row r="36" spans="1:9">
      <c r="A36" s="73"/>
      <c r="B36" s="77"/>
      <c r="C36" s="76" t="s">
        <v>17</v>
      </c>
      <c r="D36" s="80" t="s">
        <v>87</v>
      </c>
      <c r="E36" s="75" t="s">
        <v>1</v>
      </c>
      <c r="F36" s="83">
        <v>120</v>
      </c>
      <c r="G36" s="82"/>
      <c r="H36" s="82"/>
      <c r="I36" s="81">
        <f t="shared" si="3"/>
        <v>0</v>
      </c>
    </row>
    <row r="37" spans="1:9">
      <c r="A37" s="73"/>
      <c r="B37" s="77"/>
      <c r="C37" s="76" t="s">
        <v>105</v>
      </c>
      <c r="D37" s="80" t="s">
        <v>112</v>
      </c>
      <c r="E37" s="75" t="s">
        <v>1</v>
      </c>
      <c r="F37" s="83">
        <v>42</v>
      </c>
      <c r="G37" s="82"/>
      <c r="H37" s="82"/>
      <c r="I37" s="81">
        <f t="shared" si="3"/>
        <v>0</v>
      </c>
    </row>
    <row r="38" spans="1:9">
      <c r="A38" s="73"/>
      <c r="B38" s="77"/>
      <c r="C38" s="76" t="s">
        <v>110</v>
      </c>
      <c r="D38" s="80" t="s">
        <v>104</v>
      </c>
      <c r="E38" s="75" t="s">
        <v>1</v>
      </c>
      <c r="F38" s="83">
        <v>42</v>
      </c>
      <c r="G38" s="82"/>
      <c r="H38" s="82"/>
      <c r="I38" s="81">
        <f t="shared" si="3"/>
        <v>0</v>
      </c>
    </row>
    <row r="39" spans="1:9">
      <c r="A39" s="73"/>
      <c r="B39" s="77"/>
      <c r="C39" s="76" t="s">
        <v>111</v>
      </c>
      <c r="D39" s="80" t="s">
        <v>36</v>
      </c>
      <c r="E39" s="75" t="s">
        <v>18</v>
      </c>
      <c r="F39" s="83">
        <v>1</v>
      </c>
      <c r="G39" s="70"/>
      <c r="H39" s="70"/>
      <c r="I39" s="81">
        <f t="shared" si="3"/>
        <v>0</v>
      </c>
    </row>
    <row r="40" spans="1:9">
      <c r="A40" s="73"/>
      <c r="B40" s="86"/>
      <c r="C40" s="87"/>
      <c r="D40" s="88"/>
      <c r="E40" s="89"/>
      <c r="F40" s="90"/>
      <c r="G40" s="91"/>
      <c r="H40" s="92"/>
      <c r="I40" s="93"/>
    </row>
    <row r="41" spans="1:9">
      <c r="A41" s="73"/>
      <c r="B41" s="78"/>
      <c r="C41" s="78" t="s">
        <v>37</v>
      </c>
      <c r="D41" s="79"/>
      <c r="E41" s="79"/>
      <c r="F41" s="79"/>
      <c r="G41" s="84"/>
      <c r="H41" s="84"/>
      <c r="I41" s="85"/>
    </row>
    <row r="42" spans="1:9">
      <c r="A42" s="73"/>
      <c r="B42" s="77"/>
      <c r="C42" s="76" t="s">
        <v>9</v>
      </c>
      <c r="D42" s="80" t="s">
        <v>38</v>
      </c>
      <c r="E42" s="75" t="s">
        <v>0</v>
      </c>
      <c r="F42" s="83">
        <v>1</v>
      </c>
      <c r="G42" s="82"/>
      <c r="H42" s="82"/>
      <c r="I42" s="81">
        <f t="shared" ref="I42:I45" si="4">F42*(G42+H42)</f>
        <v>0</v>
      </c>
    </row>
    <row r="43" spans="1:9">
      <c r="A43" s="73"/>
      <c r="B43" s="77"/>
      <c r="C43" s="76" t="s">
        <v>10</v>
      </c>
      <c r="D43" s="80" t="s">
        <v>73</v>
      </c>
      <c r="E43" s="75" t="s">
        <v>0</v>
      </c>
      <c r="F43" s="83">
        <v>12</v>
      </c>
      <c r="G43" s="82"/>
      <c r="H43" s="82"/>
      <c r="I43" s="81">
        <f t="shared" si="4"/>
        <v>0</v>
      </c>
    </row>
    <row r="44" spans="1:9" ht="25.5">
      <c r="A44" s="73"/>
      <c r="B44" s="77"/>
      <c r="C44" s="76" t="s">
        <v>11</v>
      </c>
      <c r="D44" s="80" t="s">
        <v>94</v>
      </c>
      <c r="E44" s="75" t="s">
        <v>0</v>
      </c>
      <c r="F44" s="83">
        <v>1</v>
      </c>
      <c r="G44" s="82"/>
      <c r="H44" s="82"/>
      <c r="I44" s="81">
        <f t="shared" si="4"/>
        <v>0</v>
      </c>
    </row>
    <row r="45" spans="1:9" ht="25.5">
      <c r="A45" s="73"/>
      <c r="B45" s="77"/>
      <c r="C45" s="76" t="s">
        <v>12</v>
      </c>
      <c r="D45" s="80" t="s">
        <v>74</v>
      </c>
      <c r="E45" s="75" t="s">
        <v>0</v>
      </c>
      <c r="F45" s="83">
        <v>6</v>
      </c>
      <c r="G45" s="82"/>
      <c r="H45" s="82"/>
      <c r="I45" s="81">
        <f t="shared" si="4"/>
        <v>0</v>
      </c>
    </row>
    <row r="46" spans="1:9">
      <c r="A46" s="64"/>
      <c r="B46" s="77"/>
      <c r="C46" s="76" t="s">
        <v>13</v>
      </c>
      <c r="D46" s="80" t="s">
        <v>69</v>
      </c>
      <c r="E46" s="75" t="s">
        <v>0</v>
      </c>
      <c r="F46" s="83">
        <v>17</v>
      </c>
      <c r="G46" s="82"/>
      <c r="H46" s="82"/>
      <c r="I46" s="81">
        <f>F46*(G46+H46)</f>
        <v>0</v>
      </c>
    </row>
    <row r="47" spans="1:9">
      <c r="A47" s="64"/>
      <c r="B47" s="106"/>
      <c r="C47" s="104" t="s">
        <v>14</v>
      </c>
      <c r="D47" s="105" t="s">
        <v>101</v>
      </c>
      <c r="E47" s="97" t="s">
        <v>0</v>
      </c>
      <c r="F47" s="101">
        <v>1</v>
      </c>
      <c r="G47" s="107"/>
      <c r="H47" s="82"/>
      <c r="I47" s="81">
        <f>F47*(G47+H47)</f>
        <v>0</v>
      </c>
    </row>
    <row r="48" spans="1:9">
      <c r="A48" s="73"/>
      <c r="B48" s="86"/>
      <c r="C48" s="87"/>
      <c r="D48" s="88"/>
      <c r="E48" s="89"/>
      <c r="F48" s="90"/>
      <c r="G48" s="91"/>
      <c r="H48" s="92"/>
      <c r="I48" s="93"/>
    </row>
    <row r="49" spans="1:10">
      <c r="A49" s="73"/>
      <c r="B49" s="78"/>
      <c r="C49" s="78" t="s">
        <v>39</v>
      </c>
      <c r="D49" s="79"/>
      <c r="E49" s="79"/>
      <c r="F49" s="79"/>
      <c r="G49" s="84"/>
      <c r="H49" s="84"/>
      <c r="I49" s="85"/>
    </row>
    <row r="50" spans="1:10">
      <c r="A50" s="73"/>
      <c r="B50" s="74"/>
      <c r="C50" s="76" t="s">
        <v>9</v>
      </c>
      <c r="D50" s="80" t="s">
        <v>40</v>
      </c>
      <c r="E50" s="97" t="s">
        <v>0</v>
      </c>
      <c r="F50" s="83">
        <v>1</v>
      </c>
      <c r="G50" s="82"/>
      <c r="H50" s="82"/>
      <c r="I50" s="81">
        <f>F50*(G50+H50)</f>
        <v>0</v>
      </c>
    </row>
    <row r="51" spans="1:10">
      <c r="A51" s="73"/>
      <c r="B51" s="74"/>
      <c r="C51" s="76" t="s">
        <v>10</v>
      </c>
      <c r="D51" s="80" t="s">
        <v>48</v>
      </c>
      <c r="E51" s="97" t="s">
        <v>0</v>
      </c>
      <c r="F51" s="83">
        <v>17</v>
      </c>
      <c r="G51" s="82"/>
      <c r="H51" s="82"/>
      <c r="I51" s="81">
        <f>F51*(G51+H51)</f>
        <v>0</v>
      </c>
    </row>
    <row r="52" spans="1:10">
      <c r="A52" s="73"/>
      <c r="B52" s="74"/>
      <c r="C52" s="76" t="s">
        <v>11</v>
      </c>
      <c r="D52" s="80" t="s">
        <v>88</v>
      </c>
      <c r="E52" s="97" t="s">
        <v>0</v>
      </c>
      <c r="F52" s="83">
        <v>10</v>
      </c>
      <c r="G52" s="82"/>
      <c r="H52" s="82"/>
      <c r="I52" s="81">
        <f>F52*(G52+H52)</f>
        <v>0</v>
      </c>
    </row>
    <row r="53" spans="1:10">
      <c r="A53" s="73"/>
      <c r="B53" s="74"/>
      <c r="C53" s="76" t="s">
        <v>12</v>
      </c>
      <c r="D53" s="80" t="s">
        <v>42</v>
      </c>
      <c r="E53" s="97" t="s">
        <v>46</v>
      </c>
      <c r="F53" s="83">
        <v>2</v>
      </c>
      <c r="G53" s="70"/>
      <c r="H53" s="70"/>
      <c r="I53" s="81">
        <f t="shared" ref="I53:I57" si="5">F53*(G53+H53)</f>
        <v>0</v>
      </c>
    </row>
    <row r="54" spans="1:10">
      <c r="A54" s="73"/>
      <c r="B54" s="74"/>
      <c r="C54" s="76" t="s">
        <v>13</v>
      </c>
      <c r="D54" s="80" t="s">
        <v>90</v>
      </c>
      <c r="E54" s="97" t="s">
        <v>1</v>
      </c>
      <c r="F54" s="83">
        <v>25</v>
      </c>
      <c r="G54" s="82"/>
      <c r="H54" s="82"/>
      <c r="I54" s="81">
        <f t="shared" si="5"/>
        <v>0</v>
      </c>
    </row>
    <row r="55" spans="1:10">
      <c r="A55" s="73"/>
      <c r="B55" s="74"/>
      <c r="C55" s="76" t="s">
        <v>14</v>
      </c>
      <c r="D55" s="80" t="s">
        <v>89</v>
      </c>
      <c r="E55" s="97" t="s">
        <v>1</v>
      </c>
      <c r="F55" s="83">
        <v>106</v>
      </c>
      <c r="G55" s="82"/>
      <c r="H55" s="82"/>
      <c r="I55" s="81">
        <f t="shared" si="5"/>
        <v>0</v>
      </c>
      <c r="J55" s="63"/>
    </row>
    <row r="56" spans="1:10" ht="25.5">
      <c r="A56" s="73"/>
      <c r="B56" s="74"/>
      <c r="C56" s="76" t="s">
        <v>15</v>
      </c>
      <c r="D56" s="80" t="s">
        <v>100</v>
      </c>
      <c r="E56" s="97" t="s">
        <v>1</v>
      </c>
      <c r="F56" s="83">
        <v>3</v>
      </c>
      <c r="G56" s="82"/>
      <c r="H56" s="82"/>
      <c r="I56" s="81">
        <f t="shared" si="5"/>
        <v>0</v>
      </c>
      <c r="J56" s="63"/>
    </row>
    <row r="57" spans="1:10" ht="25.5">
      <c r="A57" s="73"/>
      <c r="B57" s="74"/>
      <c r="C57" s="76" t="s">
        <v>19</v>
      </c>
      <c r="D57" s="80" t="s">
        <v>95</v>
      </c>
      <c r="E57" s="97" t="s">
        <v>1</v>
      </c>
      <c r="F57" s="83">
        <v>10</v>
      </c>
      <c r="G57" s="82"/>
      <c r="H57" s="82"/>
      <c r="I57" s="81">
        <f t="shared" si="5"/>
        <v>0</v>
      </c>
      <c r="J57" s="63"/>
    </row>
    <row r="58" spans="1:10">
      <c r="A58" s="64"/>
      <c r="B58" s="74"/>
      <c r="C58" s="76" t="s">
        <v>16</v>
      </c>
      <c r="D58" s="80" t="s">
        <v>41</v>
      </c>
      <c r="E58" s="97" t="s">
        <v>18</v>
      </c>
      <c r="F58" s="83">
        <v>1</v>
      </c>
      <c r="G58" s="70"/>
      <c r="H58" s="70"/>
      <c r="I58" s="81">
        <f>F58*(G58+H58)</f>
        <v>0</v>
      </c>
    </row>
    <row r="59" spans="1:10">
      <c r="A59" s="64"/>
      <c r="B59" s="74"/>
      <c r="C59" s="76" t="s">
        <v>17</v>
      </c>
      <c r="D59" s="80" t="s">
        <v>47</v>
      </c>
      <c r="E59" s="97" t="s">
        <v>18</v>
      </c>
      <c r="F59" s="83">
        <v>1</v>
      </c>
      <c r="G59" s="70"/>
      <c r="H59" s="70"/>
      <c r="I59" s="81">
        <f>F59*(G59+H59)</f>
        <v>0</v>
      </c>
      <c r="J59" s="3"/>
    </row>
    <row r="60" spans="1:10">
      <c r="A60" s="64"/>
      <c r="B60" s="62"/>
      <c r="C60" s="76" t="s">
        <v>105</v>
      </c>
      <c r="D60" s="105" t="s">
        <v>92</v>
      </c>
      <c r="E60" s="97" t="s">
        <v>1</v>
      </c>
      <c r="F60" s="83">
        <v>48</v>
      </c>
      <c r="G60" s="70"/>
      <c r="H60" s="70"/>
      <c r="I60" s="81">
        <f>F60*(G60+H60)</f>
        <v>0</v>
      </c>
      <c r="J60" s="3"/>
    </row>
    <row r="61" spans="1:10">
      <c r="A61" s="73"/>
      <c r="B61" s="86"/>
      <c r="C61" s="87"/>
      <c r="D61" s="88"/>
      <c r="E61" s="89"/>
      <c r="F61" s="90"/>
      <c r="G61" s="91"/>
      <c r="H61" s="92"/>
      <c r="I61" s="93"/>
      <c r="J61" s="3"/>
    </row>
    <row r="62" spans="1:10">
      <c r="A62" s="44"/>
      <c r="B62" s="78"/>
      <c r="C62" s="78" t="s">
        <v>75</v>
      </c>
      <c r="D62" s="79"/>
      <c r="E62" s="79"/>
      <c r="F62" s="79"/>
      <c r="G62" s="84"/>
      <c r="H62" s="84"/>
      <c r="I62" s="85"/>
      <c r="J62" s="3"/>
    </row>
    <row r="63" spans="1:10">
      <c r="A63" s="103"/>
      <c r="B63" s="74"/>
      <c r="C63" s="76" t="s">
        <v>9</v>
      </c>
      <c r="D63" s="80" t="s">
        <v>79</v>
      </c>
      <c r="E63" s="97" t="s">
        <v>0</v>
      </c>
      <c r="F63" s="83">
        <v>1</v>
      </c>
      <c r="G63" s="82"/>
      <c r="H63" s="82"/>
      <c r="I63" s="81">
        <f>F63*(G63+H63)</f>
        <v>0</v>
      </c>
      <c r="J63" s="3"/>
    </row>
    <row r="64" spans="1:10">
      <c r="A64" s="103"/>
      <c r="B64" s="74"/>
      <c r="C64" s="76" t="s">
        <v>10</v>
      </c>
      <c r="D64" s="80" t="s">
        <v>80</v>
      </c>
      <c r="E64" s="97" t="s">
        <v>0</v>
      </c>
      <c r="F64" s="83">
        <v>1</v>
      </c>
      <c r="G64" s="82"/>
      <c r="H64" s="82"/>
      <c r="I64" s="81">
        <f>F64*(G64+H64)</f>
        <v>0</v>
      </c>
      <c r="J64" s="3"/>
    </row>
    <row r="65" spans="1:10" ht="25.5">
      <c r="A65" s="103"/>
      <c r="B65" s="74"/>
      <c r="C65" s="76" t="s">
        <v>11</v>
      </c>
      <c r="D65" s="80" t="s">
        <v>81</v>
      </c>
      <c r="E65" s="97" t="s">
        <v>0</v>
      </c>
      <c r="F65" s="83">
        <v>1</v>
      </c>
      <c r="G65" s="82"/>
      <c r="H65" s="82"/>
      <c r="I65" s="81">
        <f>F65*(G65+H65)</f>
        <v>0</v>
      </c>
      <c r="J65" s="3"/>
    </row>
    <row r="66" spans="1:10">
      <c r="A66" s="103"/>
      <c r="B66" s="74"/>
      <c r="C66" s="76" t="s">
        <v>12</v>
      </c>
      <c r="D66" s="80" t="s">
        <v>117</v>
      </c>
      <c r="E66" s="97" t="s">
        <v>118</v>
      </c>
      <c r="F66" s="83">
        <v>1</v>
      </c>
      <c r="G66" s="82"/>
      <c r="H66" s="82"/>
      <c r="I66" s="81">
        <f t="shared" ref="I66:I69" si="6">F66*(G66+H66)</f>
        <v>0</v>
      </c>
      <c r="J66" s="63"/>
    </row>
    <row r="67" spans="1:10">
      <c r="A67" s="103"/>
      <c r="B67" s="74"/>
      <c r="C67" s="76" t="s">
        <v>13</v>
      </c>
      <c r="D67" s="80" t="s">
        <v>76</v>
      </c>
      <c r="E67" s="97" t="s">
        <v>0</v>
      </c>
      <c r="F67" s="83">
        <v>17</v>
      </c>
      <c r="G67" s="82"/>
      <c r="H67" s="82"/>
      <c r="I67" s="81">
        <f t="shared" si="6"/>
        <v>0</v>
      </c>
      <c r="J67" s="63"/>
    </row>
    <row r="68" spans="1:10">
      <c r="A68" s="103"/>
      <c r="B68" s="74"/>
      <c r="C68" s="76" t="s">
        <v>14</v>
      </c>
      <c r="D68" s="80" t="s">
        <v>77</v>
      </c>
      <c r="E68" s="97" t="s">
        <v>0</v>
      </c>
      <c r="F68" s="83">
        <v>1</v>
      </c>
      <c r="G68" s="82"/>
      <c r="H68" s="82"/>
      <c r="I68" s="81">
        <f t="shared" si="6"/>
        <v>0</v>
      </c>
      <c r="J68" s="63"/>
    </row>
    <row r="69" spans="1:10">
      <c r="A69" s="103"/>
      <c r="B69" s="74"/>
      <c r="C69" s="76" t="s">
        <v>15</v>
      </c>
      <c r="D69" s="80" t="s">
        <v>78</v>
      </c>
      <c r="E69" s="97" t="s">
        <v>0</v>
      </c>
      <c r="F69" s="83">
        <v>17</v>
      </c>
      <c r="G69" s="82"/>
      <c r="H69" s="82"/>
      <c r="I69" s="81">
        <f t="shared" si="6"/>
        <v>0</v>
      </c>
      <c r="J69" s="63"/>
    </row>
    <row r="70" spans="1:10">
      <c r="A70" s="103"/>
      <c r="B70" s="62"/>
      <c r="C70" s="76" t="s">
        <v>19</v>
      </c>
      <c r="D70" s="80" t="s">
        <v>40</v>
      </c>
      <c r="E70" s="97" t="s">
        <v>0</v>
      </c>
      <c r="F70" s="83">
        <v>17</v>
      </c>
      <c r="G70" s="82"/>
      <c r="H70" s="82"/>
      <c r="I70" s="81">
        <f>F70*(G70+H70)</f>
        <v>0</v>
      </c>
    </row>
    <row r="71" spans="1:10">
      <c r="A71" s="64"/>
      <c r="B71" s="62"/>
      <c r="C71" s="76" t="s">
        <v>16</v>
      </c>
      <c r="D71" s="80" t="s">
        <v>82</v>
      </c>
      <c r="E71" s="97" t="s">
        <v>0</v>
      </c>
      <c r="F71" s="83">
        <v>6</v>
      </c>
      <c r="G71" s="82"/>
      <c r="H71" s="82"/>
      <c r="I71" s="81">
        <f t="shared" ref="I71:I74" si="7">F71*(G71+H71)</f>
        <v>0</v>
      </c>
    </row>
    <row r="72" spans="1:10" ht="25.5">
      <c r="A72" s="64"/>
      <c r="B72" s="62"/>
      <c r="C72" s="76" t="s">
        <v>17</v>
      </c>
      <c r="D72" s="80" t="s">
        <v>84</v>
      </c>
      <c r="E72" s="97" t="s">
        <v>0</v>
      </c>
      <c r="F72" s="83">
        <v>68</v>
      </c>
      <c r="G72" s="82"/>
      <c r="H72" s="82"/>
      <c r="I72" s="81">
        <f t="shared" si="7"/>
        <v>0</v>
      </c>
      <c r="J72" s="3"/>
    </row>
    <row r="73" spans="1:10">
      <c r="A73" s="64"/>
      <c r="B73" s="62"/>
      <c r="C73" s="76" t="s">
        <v>105</v>
      </c>
      <c r="D73" s="80" t="s">
        <v>85</v>
      </c>
      <c r="E73" s="97" t="s">
        <v>1</v>
      </c>
      <c r="F73" s="83">
        <v>210</v>
      </c>
      <c r="G73" s="82"/>
      <c r="H73" s="82"/>
      <c r="I73" s="81">
        <f t="shared" si="7"/>
        <v>0</v>
      </c>
      <c r="J73" s="3"/>
    </row>
    <row r="74" spans="1:10">
      <c r="A74" s="64"/>
      <c r="B74" s="62"/>
      <c r="C74" s="76" t="s">
        <v>110</v>
      </c>
      <c r="D74" s="80" t="s">
        <v>83</v>
      </c>
      <c r="E74" s="75" t="s">
        <v>1</v>
      </c>
      <c r="F74" s="83">
        <v>8</v>
      </c>
      <c r="G74" s="100"/>
      <c r="H74" s="100"/>
      <c r="I74" s="102">
        <f t="shared" si="7"/>
        <v>0</v>
      </c>
    </row>
    <row r="75" spans="1:10">
      <c r="A75" s="73"/>
      <c r="B75" s="86"/>
      <c r="C75" s="87"/>
      <c r="D75" s="88"/>
      <c r="E75" s="89"/>
      <c r="F75" s="90"/>
      <c r="G75" s="91"/>
      <c r="H75" s="92"/>
      <c r="I75" s="93"/>
      <c r="J75" s="3"/>
    </row>
    <row r="76" spans="1:10">
      <c r="A76" s="73"/>
      <c r="B76" s="78"/>
      <c r="C76" s="78" t="s">
        <v>43</v>
      </c>
      <c r="D76" s="79"/>
      <c r="E76" s="79"/>
      <c r="F76" s="79"/>
      <c r="G76" s="84"/>
      <c r="H76" s="84"/>
      <c r="I76" s="85"/>
      <c r="J76" s="3"/>
    </row>
    <row r="77" spans="1:10">
      <c r="A77" s="44"/>
      <c r="B77" s="77"/>
      <c r="C77" s="76" t="s">
        <v>9</v>
      </c>
      <c r="D77" s="80" t="s">
        <v>29</v>
      </c>
      <c r="E77" s="75" t="s">
        <v>18</v>
      </c>
      <c r="F77" s="83">
        <v>1</v>
      </c>
      <c r="G77" s="70"/>
      <c r="H77" s="70"/>
      <c r="I77" s="81">
        <f>F77*(G77+H77)</f>
        <v>0</v>
      </c>
      <c r="J77" s="3"/>
    </row>
    <row r="78" spans="1:10" ht="25.5">
      <c r="A78" s="44"/>
      <c r="B78" s="77"/>
      <c r="C78" s="76" t="s">
        <v>10</v>
      </c>
      <c r="D78" s="80" t="s">
        <v>115</v>
      </c>
      <c r="E78" s="75" t="s">
        <v>18</v>
      </c>
      <c r="F78" s="83">
        <v>1</v>
      </c>
      <c r="G78" s="70"/>
      <c r="H78" s="70"/>
      <c r="I78" s="81">
        <f t="shared" ref="I78:I89" si="8">F78*(G78+H78)</f>
        <v>0</v>
      </c>
      <c r="J78" s="3"/>
    </row>
    <row r="79" spans="1:10">
      <c r="A79" s="44"/>
      <c r="B79" s="74"/>
      <c r="C79" s="76" t="s">
        <v>11</v>
      </c>
      <c r="D79" s="80" t="s">
        <v>49</v>
      </c>
      <c r="E79" s="75" t="s">
        <v>18</v>
      </c>
      <c r="F79" s="83">
        <v>1</v>
      </c>
      <c r="G79" s="70"/>
      <c r="H79" s="70"/>
      <c r="I79" s="81">
        <f t="shared" si="8"/>
        <v>0</v>
      </c>
      <c r="J79" s="3"/>
    </row>
    <row r="80" spans="1:10">
      <c r="A80" s="44"/>
      <c r="B80" s="77"/>
      <c r="C80" s="76" t="s">
        <v>12</v>
      </c>
      <c r="D80" s="80" t="s">
        <v>50</v>
      </c>
      <c r="E80" s="75" t="s">
        <v>18</v>
      </c>
      <c r="F80" s="83">
        <v>1</v>
      </c>
      <c r="G80" s="70"/>
      <c r="H80" s="70"/>
      <c r="I80" s="81">
        <f t="shared" si="8"/>
        <v>0</v>
      </c>
      <c r="J80" s="3"/>
    </row>
    <row r="81" spans="1:10">
      <c r="A81" s="44"/>
      <c r="B81" s="77"/>
      <c r="C81" s="76" t="s">
        <v>13</v>
      </c>
      <c r="D81" s="80" t="s">
        <v>102</v>
      </c>
      <c r="E81" s="75" t="s">
        <v>18</v>
      </c>
      <c r="F81" s="83">
        <v>1</v>
      </c>
      <c r="G81" s="70"/>
      <c r="H81" s="70"/>
      <c r="I81" s="81">
        <f t="shared" si="8"/>
        <v>0</v>
      </c>
      <c r="J81" s="3"/>
    </row>
    <row r="82" spans="1:10">
      <c r="A82" s="44"/>
      <c r="B82" s="77"/>
      <c r="C82" s="76" t="s">
        <v>14</v>
      </c>
      <c r="D82" s="80" t="s">
        <v>103</v>
      </c>
      <c r="E82" s="75" t="s">
        <v>18</v>
      </c>
      <c r="F82" s="83">
        <v>1</v>
      </c>
      <c r="G82" s="70"/>
      <c r="H82" s="70"/>
      <c r="I82" s="81">
        <f t="shared" si="8"/>
        <v>0</v>
      </c>
      <c r="J82" s="3"/>
    </row>
    <row r="83" spans="1:10">
      <c r="A83" s="44"/>
      <c r="B83" s="77"/>
      <c r="C83" s="76" t="s">
        <v>15</v>
      </c>
      <c r="D83" s="80" t="s">
        <v>107</v>
      </c>
      <c r="E83" s="75" t="s">
        <v>18</v>
      </c>
      <c r="F83" s="83">
        <v>1</v>
      </c>
      <c r="G83" s="70"/>
      <c r="H83" s="70"/>
      <c r="I83" s="81">
        <f t="shared" si="8"/>
        <v>0</v>
      </c>
    </row>
    <row r="84" spans="1:10" ht="38.25">
      <c r="A84" s="44"/>
      <c r="B84" s="77"/>
      <c r="C84" s="76" t="s">
        <v>19</v>
      </c>
      <c r="D84" s="80" t="s">
        <v>106</v>
      </c>
      <c r="E84" s="75" t="s">
        <v>18</v>
      </c>
      <c r="F84" s="83">
        <v>1</v>
      </c>
      <c r="G84" s="70"/>
      <c r="H84" s="70"/>
      <c r="I84" s="81">
        <f t="shared" si="8"/>
        <v>0</v>
      </c>
    </row>
    <row r="85" spans="1:10" ht="25.5">
      <c r="A85" s="44"/>
      <c r="B85" s="77"/>
      <c r="C85" s="76" t="s">
        <v>16</v>
      </c>
      <c r="D85" s="80" t="s">
        <v>108</v>
      </c>
      <c r="E85" s="75" t="s">
        <v>18</v>
      </c>
      <c r="F85" s="83">
        <v>1</v>
      </c>
      <c r="G85" s="70"/>
      <c r="H85" s="70"/>
      <c r="I85" s="81">
        <f t="shared" si="8"/>
        <v>0</v>
      </c>
    </row>
    <row r="86" spans="1:10" ht="38.25">
      <c r="A86" s="44"/>
      <c r="B86" s="77"/>
      <c r="C86" s="76" t="s">
        <v>17</v>
      </c>
      <c r="D86" s="80" t="s">
        <v>109</v>
      </c>
      <c r="E86" s="75" t="s">
        <v>18</v>
      </c>
      <c r="F86" s="83">
        <v>1</v>
      </c>
      <c r="G86" s="70"/>
      <c r="H86" s="70"/>
      <c r="I86" s="81">
        <f t="shared" si="8"/>
        <v>0</v>
      </c>
    </row>
    <row r="87" spans="1:10" ht="51">
      <c r="A87" s="44"/>
      <c r="B87" s="77"/>
      <c r="C87" s="76" t="s">
        <v>105</v>
      </c>
      <c r="D87" s="80" t="s">
        <v>114</v>
      </c>
      <c r="E87" s="75" t="s">
        <v>18</v>
      </c>
      <c r="F87" s="83">
        <v>1</v>
      </c>
      <c r="G87" s="70"/>
      <c r="H87" s="70"/>
      <c r="I87" s="81">
        <f t="shared" si="8"/>
        <v>0</v>
      </c>
    </row>
    <row r="88" spans="1:10">
      <c r="A88" s="44"/>
      <c r="B88" s="74"/>
      <c r="C88" s="76" t="s">
        <v>110</v>
      </c>
      <c r="D88" s="80" t="s">
        <v>20</v>
      </c>
      <c r="E88" s="75" t="s">
        <v>18</v>
      </c>
      <c r="F88" s="83">
        <v>1</v>
      </c>
      <c r="G88" s="70"/>
      <c r="H88" s="70"/>
      <c r="I88" s="81">
        <f t="shared" si="8"/>
        <v>0</v>
      </c>
    </row>
    <row r="89" spans="1:10">
      <c r="A89" s="44"/>
      <c r="B89" s="74"/>
      <c r="C89" s="76" t="s">
        <v>111</v>
      </c>
      <c r="D89" s="80" t="s">
        <v>44</v>
      </c>
      <c r="E89" s="75" t="s">
        <v>18</v>
      </c>
      <c r="F89" s="83">
        <v>1</v>
      </c>
      <c r="G89" s="70"/>
      <c r="H89" s="70"/>
      <c r="I89" s="81">
        <f t="shared" si="8"/>
        <v>0</v>
      </c>
    </row>
    <row r="90" spans="1:10">
      <c r="A90" s="73"/>
      <c r="B90" s="86"/>
      <c r="C90" s="87"/>
      <c r="D90" s="88"/>
      <c r="E90" s="89"/>
      <c r="F90" s="90"/>
      <c r="G90" s="91"/>
      <c r="H90" s="92"/>
      <c r="I90" s="93"/>
    </row>
    <row r="91" spans="1:10">
      <c r="A91" s="44"/>
      <c r="B91" s="78"/>
      <c r="C91" s="116" t="s">
        <v>30</v>
      </c>
      <c r="D91" s="117"/>
      <c r="E91" s="79"/>
      <c r="F91" s="52"/>
      <c r="G91" s="47"/>
      <c r="H91" s="47"/>
      <c r="I91" s="48">
        <f>SUM(I6:I90)</f>
        <v>0</v>
      </c>
    </row>
  </sheetData>
  <mergeCells count="1">
    <mergeCell ref="C91:D9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2:M97"/>
  <sheetViews>
    <sheetView workbookViewId="0">
      <selection activeCell="H26" sqref="H26"/>
    </sheetView>
  </sheetViews>
  <sheetFormatPr defaultColWidth="11.42578125" defaultRowHeight="12.75"/>
  <cols>
    <col min="1" max="1" width="2.42578125" style="72" customWidth="1"/>
    <col min="2" max="2" width="2.85546875" style="2" customWidth="1"/>
    <col min="3" max="3" width="4.7109375" style="2" customWidth="1"/>
    <col min="4" max="4" width="49.42578125" style="72" customWidth="1"/>
    <col min="5" max="5" width="4" style="72" customWidth="1"/>
    <col min="6" max="6" width="10.42578125" style="49" customWidth="1"/>
    <col min="7" max="7" width="12.28515625" style="72" customWidth="1"/>
    <col min="8" max="8" width="12.42578125" style="72" customWidth="1"/>
    <col min="9" max="9" width="14" style="72" customWidth="1"/>
  </cols>
  <sheetData>
    <row r="2" spans="1:10">
      <c r="A2" s="73"/>
      <c r="B2" s="32"/>
      <c r="C2" s="61" t="s">
        <v>45</v>
      </c>
      <c r="D2" s="56"/>
      <c r="E2" s="33"/>
      <c r="F2" s="50"/>
      <c r="G2" s="34"/>
      <c r="H2" s="34"/>
      <c r="I2" s="34"/>
    </row>
    <row r="3" spans="1:10">
      <c r="A3" s="73"/>
      <c r="B3" s="35"/>
      <c r="C3" s="35"/>
      <c r="D3" s="36"/>
      <c r="E3" s="36"/>
      <c r="F3" s="51"/>
      <c r="G3" s="36"/>
      <c r="H3" s="36"/>
      <c r="I3" s="36"/>
    </row>
    <row r="4" spans="1:10" ht="25.5">
      <c r="A4" s="73"/>
      <c r="B4" s="78"/>
      <c r="C4" s="78" t="s">
        <v>8</v>
      </c>
      <c r="D4" s="79" t="s">
        <v>7</v>
      </c>
      <c r="E4" s="79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10">
      <c r="A5" s="73"/>
      <c r="B5" s="86"/>
      <c r="C5" s="87"/>
      <c r="D5" s="88"/>
      <c r="E5" s="89"/>
      <c r="F5" s="90"/>
      <c r="G5" s="91"/>
      <c r="H5" s="92"/>
      <c r="I5" s="93"/>
      <c r="J5" s="108"/>
    </row>
    <row r="6" spans="1:10">
      <c r="A6" s="73"/>
      <c r="B6" s="78"/>
      <c r="C6" s="78" t="s">
        <v>31</v>
      </c>
      <c r="D6" s="79"/>
      <c r="E6" s="79"/>
      <c r="F6" s="52"/>
      <c r="G6" s="78"/>
      <c r="H6" s="78"/>
      <c r="I6" s="79"/>
      <c r="J6" s="108"/>
    </row>
    <row r="7" spans="1:10">
      <c r="A7" s="73"/>
      <c r="B7" s="65"/>
      <c r="C7" s="66" t="s">
        <v>9</v>
      </c>
      <c r="D7" s="67" t="s">
        <v>60</v>
      </c>
      <c r="E7" s="68" t="s">
        <v>0</v>
      </c>
      <c r="F7" s="69">
        <v>1</v>
      </c>
      <c r="G7" s="70"/>
      <c r="H7" s="70"/>
      <c r="I7" s="71">
        <f>F7*(G7+H7)</f>
        <v>0</v>
      </c>
      <c r="J7" s="108"/>
    </row>
    <row r="8" spans="1:10">
      <c r="A8" s="73"/>
      <c r="B8" s="98"/>
      <c r="C8" s="99" t="s">
        <v>10</v>
      </c>
      <c r="D8" s="67" t="s">
        <v>61</v>
      </c>
      <c r="E8" s="68" t="s">
        <v>0</v>
      </c>
      <c r="F8" s="69">
        <v>1</v>
      </c>
      <c r="G8" s="100"/>
      <c r="H8" s="70"/>
      <c r="I8" s="71">
        <f t="shared" ref="I8:I14" si="0">F8*(G8+H8)</f>
        <v>0</v>
      </c>
      <c r="J8" s="108"/>
    </row>
    <row r="9" spans="1:10">
      <c r="A9" s="73"/>
      <c r="B9" s="98"/>
      <c r="C9" s="99" t="s">
        <v>11</v>
      </c>
      <c r="D9" s="67" t="s">
        <v>62</v>
      </c>
      <c r="E9" s="68" t="s">
        <v>0</v>
      </c>
      <c r="F9" s="69">
        <v>1</v>
      </c>
      <c r="G9" s="100"/>
      <c r="H9" s="70"/>
      <c r="I9" s="71">
        <f t="shared" si="0"/>
        <v>0</v>
      </c>
      <c r="J9" s="108"/>
    </row>
    <row r="10" spans="1:10">
      <c r="A10" s="73"/>
      <c r="B10" s="98"/>
      <c r="C10" s="99" t="s">
        <v>12</v>
      </c>
      <c r="D10" s="67" t="s">
        <v>63</v>
      </c>
      <c r="E10" s="68" t="s">
        <v>0</v>
      </c>
      <c r="F10" s="69">
        <v>1</v>
      </c>
      <c r="G10" s="100"/>
      <c r="H10" s="70"/>
      <c r="I10" s="71">
        <f t="shared" si="0"/>
        <v>0</v>
      </c>
      <c r="J10" s="108"/>
    </row>
    <row r="11" spans="1:10">
      <c r="A11" s="73"/>
      <c r="B11" s="98"/>
      <c r="C11" s="99" t="s">
        <v>13</v>
      </c>
      <c r="D11" s="67" t="s">
        <v>64</v>
      </c>
      <c r="E11" s="68" t="s">
        <v>0</v>
      </c>
      <c r="F11" s="69">
        <v>1</v>
      </c>
      <c r="G11" s="100"/>
      <c r="H11" s="70"/>
      <c r="I11" s="71">
        <f t="shared" si="0"/>
        <v>0</v>
      </c>
      <c r="J11" s="108"/>
    </row>
    <row r="12" spans="1:10">
      <c r="A12" s="73"/>
      <c r="B12" s="98"/>
      <c r="C12" s="99" t="s">
        <v>14</v>
      </c>
      <c r="D12" s="67" t="s">
        <v>65</v>
      </c>
      <c r="E12" s="68" t="s">
        <v>0</v>
      </c>
      <c r="F12" s="69">
        <v>1</v>
      </c>
      <c r="G12" s="100"/>
      <c r="H12" s="70"/>
      <c r="I12" s="71">
        <f t="shared" si="0"/>
        <v>0</v>
      </c>
      <c r="J12" s="108"/>
    </row>
    <row r="13" spans="1:10">
      <c r="A13" s="73"/>
      <c r="B13" s="98"/>
      <c r="C13" s="99" t="s">
        <v>15</v>
      </c>
      <c r="D13" s="67" t="s">
        <v>66</v>
      </c>
      <c r="E13" s="68" t="s">
        <v>0</v>
      </c>
      <c r="F13" s="69">
        <v>1</v>
      </c>
      <c r="G13" s="100"/>
      <c r="H13" s="70"/>
      <c r="I13" s="71">
        <f t="shared" si="0"/>
        <v>0</v>
      </c>
      <c r="J13" s="108"/>
    </row>
    <row r="14" spans="1:10">
      <c r="A14" s="73"/>
      <c r="B14" s="98"/>
      <c r="C14" s="99" t="s">
        <v>15</v>
      </c>
      <c r="D14" s="67" t="s">
        <v>119</v>
      </c>
      <c r="E14" s="68" t="s">
        <v>0</v>
      </c>
      <c r="F14" s="69">
        <v>1</v>
      </c>
      <c r="G14" s="100"/>
      <c r="H14" s="70"/>
      <c r="I14" s="71">
        <f t="shared" si="0"/>
        <v>0</v>
      </c>
      <c r="J14" s="108"/>
    </row>
    <row r="15" spans="1:10">
      <c r="A15" s="73"/>
      <c r="B15" s="86"/>
      <c r="C15" s="87"/>
      <c r="D15" s="88"/>
      <c r="E15" s="89"/>
      <c r="F15" s="90"/>
      <c r="G15" s="91"/>
      <c r="H15" s="92"/>
      <c r="I15" s="93"/>
      <c r="J15" s="108"/>
    </row>
    <row r="16" spans="1:10">
      <c r="A16" s="73"/>
      <c r="B16" s="78"/>
      <c r="C16" s="78" t="s">
        <v>32</v>
      </c>
      <c r="D16" s="79"/>
      <c r="E16" s="79"/>
      <c r="F16" s="52"/>
      <c r="G16" s="78"/>
      <c r="H16" s="78"/>
      <c r="I16" s="79"/>
      <c r="J16" s="108"/>
    </row>
    <row r="17" spans="1:10" ht="38.25">
      <c r="A17" s="73"/>
      <c r="B17" s="65"/>
      <c r="C17" s="66" t="s">
        <v>9</v>
      </c>
      <c r="D17" s="67" t="s">
        <v>70</v>
      </c>
      <c r="E17" s="68" t="s">
        <v>0</v>
      </c>
      <c r="F17" s="69">
        <v>18</v>
      </c>
      <c r="G17" s="70"/>
      <c r="H17" s="70"/>
      <c r="I17" s="71">
        <f>F17*(G17+H17)</f>
        <v>0</v>
      </c>
      <c r="J17" s="108"/>
    </row>
    <row r="18" spans="1:10">
      <c r="A18" s="73"/>
      <c r="B18" s="98"/>
      <c r="C18" s="66" t="s">
        <v>10</v>
      </c>
      <c r="D18" s="67" t="s">
        <v>67</v>
      </c>
      <c r="E18" s="68" t="s">
        <v>0</v>
      </c>
      <c r="F18" s="69">
        <v>19</v>
      </c>
      <c r="G18" s="70"/>
      <c r="H18" s="70"/>
      <c r="I18" s="71">
        <f t="shared" ref="I18:I24" si="1">F18*(G18+H18)</f>
        <v>0</v>
      </c>
      <c r="J18" s="108"/>
    </row>
    <row r="19" spans="1:10" ht="25.5">
      <c r="A19" s="73"/>
      <c r="B19" s="98"/>
      <c r="C19" s="66" t="s">
        <v>11</v>
      </c>
      <c r="D19" s="67" t="s">
        <v>96</v>
      </c>
      <c r="E19" s="68" t="s">
        <v>0</v>
      </c>
      <c r="F19" s="69">
        <v>4</v>
      </c>
      <c r="G19" s="70"/>
      <c r="H19" s="70"/>
      <c r="I19" s="71">
        <f t="shared" si="1"/>
        <v>0</v>
      </c>
      <c r="J19" s="108"/>
    </row>
    <row r="20" spans="1:10">
      <c r="A20" s="73"/>
      <c r="B20" s="98"/>
      <c r="C20" s="66" t="s">
        <v>12</v>
      </c>
      <c r="D20" s="67" t="s">
        <v>68</v>
      </c>
      <c r="E20" s="68" t="s">
        <v>0</v>
      </c>
      <c r="F20" s="69">
        <v>9</v>
      </c>
      <c r="G20" s="70"/>
      <c r="H20" s="70"/>
      <c r="I20" s="71">
        <f t="shared" si="1"/>
        <v>0</v>
      </c>
      <c r="J20" s="108"/>
    </row>
    <row r="21" spans="1:10">
      <c r="A21" s="73"/>
      <c r="B21" s="98"/>
      <c r="C21" s="66" t="s">
        <v>13</v>
      </c>
      <c r="D21" s="67" t="s">
        <v>71</v>
      </c>
      <c r="E21" s="68" t="s">
        <v>0</v>
      </c>
      <c r="F21" s="69">
        <v>36</v>
      </c>
      <c r="G21" s="70"/>
      <c r="H21" s="70"/>
      <c r="I21" s="71">
        <f t="shared" si="1"/>
        <v>0</v>
      </c>
      <c r="J21" s="108"/>
    </row>
    <row r="22" spans="1:10">
      <c r="A22" s="73"/>
      <c r="B22" s="98"/>
      <c r="C22" s="66" t="s">
        <v>14</v>
      </c>
      <c r="D22" s="67" t="s">
        <v>72</v>
      </c>
      <c r="E22" s="68" t="s">
        <v>0</v>
      </c>
      <c r="F22" s="69">
        <v>23</v>
      </c>
      <c r="G22" s="70"/>
      <c r="H22" s="70"/>
      <c r="I22" s="71">
        <f t="shared" si="1"/>
        <v>0</v>
      </c>
      <c r="J22" s="108"/>
    </row>
    <row r="23" spans="1:10">
      <c r="A23" s="73"/>
      <c r="B23" s="62"/>
      <c r="C23" s="66" t="s">
        <v>15</v>
      </c>
      <c r="D23" s="67" t="s">
        <v>33</v>
      </c>
      <c r="E23" s="68" t="s">
        <v>0</v>
      </c>
      <c r="F23" s="69">
        <v>50</v>
      </c>
      <c r="G23" s="70"/>
      <c r="H23" s="70"/>
      <c r="I23" s="71">
        <f t="shared" si="1"/>
        <v>0</v>
      </c>
      <c r="J23" s="108"/>
    </row>
    <row r="24" spans="1:10">
      <c r="A24" s="73"/>
      <c r="B24" s="62"/>
      <c r="C24" s="66" t="s">
        <v>19</v>
      </c>
      <c r="D24" s="67" t="s">
        <v>34</v>
      </c>
      <c r="E24" s="68" t="s">
        <v>0</v>
      </c>
      <c r="F24" s="69">
        <v>59</v>
      </c>
      <c r="G24" s="70"/>
      <c r="H24" s="70"/>
      <c r="I24" s="71">
        <f t="shared" si="1"/>
        <v>0</v>
      </c>
      <c r="J24" s="108"/>
    </row>
    <row r="25" spans="1:10">
      <c r="A25" s="73"/>
      <c r="B25" s="86"/>
      <c r="C25" s="87"/>
      <c r="D25" s="88"/>
      <c r="E25" s="89"/>
      <c r="F25" s="90"/>
      <c r="G25" s="91"/>
      <c r="H25" s="92"/>
      <c r="I25" s="93"/>
      <c r="J25" s="108"/>
    </row>
    <row r="26" spans="1:10">
      <c r="A26" s="73"/>
      <c r="B26" s="78"/>
      <c r="C26" s="78" t="s">
        <v>35</v>
      </c>
      <c r="D26" s="79"/>
      <c r="E26" s="79"/>
      <c r="F26" s="79"/>
      <c r="G26" s="84"/>
      <c r="H26" s="84"/>
      <c r="I26" s="85"/>
      <c r="J26" s="108"/>
    </row>
    <row r="27" spans="1:10">
      <c r="A27" s="73"/>
      <c r="B27" s="77"/>
      <c r="C27" s="76" t="s">
        <v>9</v>
      </c>
      <c r="D27" s="80" t="s">
        <v>28</v>
      </c>
      <c r="E27" s="75" t="s">
        <v>1</v>
      </c>
      <c r="F27" s="83">
        <v>490</v>
      </c>
      <c r="G27" s="82"/>
      <c r="H27" s="82"/>
      <c r="I27" s="81">
        <f>F27*(G27+H27)</f>
        <v>0</v>
      </c>
      <c r="J27" s="108"/>
    </row>
    <row r="28" spans="1:10">
      <c r="A28" s="73"/>
      <c r="B28" s="77"/>
      <c r="C28" s="76" t="s">
        <v>10</v>
      </c>
      <c r="D28" s="80" t="s">
        <v>93</v>
      </c>
      <c r="E28" s="75" t="s">
        <v>1</v>
      </c>
      <c r="F28" s="83">
        <v>50</v>
      </c>
      <c r="G28" s="82"/>
      <c r="H28" s="82"/>
      <c r="I28" s="81">
        <f>F28*(G28+H28)</f>
        <v>0</v>
      </c>
      <c r="J28" s="108"/>
    </row>
    <row r="29" spans="1:10">
      <c r="A29" s="73"/>
      <c r="B29" s="77"/>
      <c r="C29" s="76" t="s">
        <v>11</v>
      </c>
      <c r="D29" s="80" t="s">
        <v>91</v>
      </c>
      <c r="E29" s="75" t="s">
        <v>1</v>
      </c>
      <c r="F29" s="83">
        <v>35</v>
      </c>
      <c r="G29" s="82"/>
      <c r="H29" s="82"/>
      <c r="I29" s="81">
        <f>F29*(G29+H29)</f>
        <v>0</v>
      </c>
      <c r="J29" s="108"/>
    </row>
    <row r="30" spans="1:10">
      <c r="A30" s="73"/>
      <c r="B30" s="77"/>
      <c r="C30" s="76" t="s">
        <v>12</v>
      </c>
      <c r="D30" s="80" t="s">
        <v>97</v>
      </c>
      <c r="E30" s="75" t="s">
        <v>1</v>
      </c>
      <c r="F30" s="83">
        <v>50</v>
      </c>
      <c r="G30" s="82"/>
      <c r="H30" s="82"/>
      <c r="I30" s="81">
        <f t="shared" ref="I30" si="2">F30*(G30+H30)</f>
        <v>0</v>
      </c>
      <c r="J30" s="108"/>
    </row>
    <row r="31" spans="1:10">
      <c r="A31" s="73"/>
      <c r="B31" s="77"/>
      <c r="C31" s="76" t="s">
        <v>13</v>
      </c>
      <c r="D31" s="80" t="s">
        <v>98</v>
      </c>
      <c r="E31" s="75" t="s">
        <v>1</v>
      </c>
      <c r="F31" s="83">
        <v>70</v>
      </c>
      <c r="G31" s="82"/>
      <c r="H31" s="82"/>
      <c r="I31" s="81">
        <f>F31*(G31+H31)</f>
        <v>0</v>
      </c>
      <c r="J31" s="108"/>
    </row>
    <row r="32" spans="1:10">
      <c r="A32" s="73"/>
      <c r="B32" s="77"/>
      <c r="C32" s="76" t="s">
        <v>14</v>
      </c>
      <c r="D32" s="80" t="s">
        <v>99</v>
      </c>
      <c r="E32" s="75" t="s">
        <v>1</v>
      </c>
      <c r="F32" s="83">
        <v>35</v>
      </c>
      <c r="G32" s="82"/>
      <c r="H32" s="82"/>
      <c r="I32" s="81">
        <f t="shared" ref="I32:I39" si="3">F32*(G32+H32)</f>
        <v>0</v>
      </c>
      <c r="J32" s="108"/>
    </row>
    <row r="33" spans="1:13">
      <c r="A33" s="73"/>
      <c r="B33" s="77"/>
      <c r="C33" s="76" t="s">
        <v>15</v>
      </c>
      <c r="D33" s="80" t="s">
        <v>86</v>
      </c>
      <c r="E33" s="75" t="s">
        <v>1</v>
      </c>
      <c r="F33" s="83">
        <v>138</v>
      </c>
      <c r="G33" s="82"/>
      <c r="H33" s="82"/>
      <c r="I33" s="81">
        <f t="shared" si="3"/>
        <v>0</v>
      </c>
      <c r="J33" s="108"/>
    </row>
    <row r="34" spans="1:13">
      <c r="A34" s="73"/>
      <c r="B34" s="77"/>
      <c r="C34" s="76" t="s">
        <v>19</v>
      </c>
      <c r="D34" s="80" t="s">
        <v>116</v>
      </c>
      <c r="E34" s="75" t="s">
        <v>1</v>
      </c>
      <c r="F34" s="83">
        <v>45</v>
      </c>
      <c r="G34" s="82"/>
      <c r="H34" s="82"/>
      <c r="I34" s="81">
        <f t="shared" si="3"/>
        <v>0</v>
      </c>
      <c r="J34" s="108"/>
    </row>
    <row r="35" spans="1:13">
      <c r="A35" s="73"/>
      <c r="B35" s="77"/>
      <c r="C35" s="76" t="s">
        <v>16</v>
      </c>
      <c r="D35" s="80" t="s">
        <v>113</v>
      </c>
      <c r="E35" s="75" t="s">
        <v>1</v>
      </c>
      <c r="F35" s="83">
        <v>45</v>
      </c>
      <c r="G35" s="82"/>
      <c r="H35" s="82"/>
      <c r="I35" s="81">
        <f t="shared" si="3"/>
        <v>0</v>
      </c>
      <c r="J35" s="108"/>
    </row>
    <row r="36" spans="1:13">
      <c r="A36" s="73"/>
      <c r="B36" s="77"/>
      <c r="C36" s="76" t="s">
        <v>17</v>
      </c>
      <c r="D36" s="80" t="s">
        <v>87</v>
      </c>
      <c r="E36" s="75" t="s">
        <v>1</v>
      </c>
      <c r="F36" s="83">
        <v>138</v>
      </c>
      <c r="G36" s="82"/>
      <c r="H36" s="82"/>
      <c r="I36" s="81">
        <f t="shared" si="3"/>
        <v>0</v>
      </c>
      <c r="J36" s="108"/>
      <c r="K36" s="108"/>
      <c r="L36" s="108"/>
    </row>
    <row r="37" spans="1:13">
      <c r="A37" s="73"/>
      <c r="B37" s="77"/>
      <c r="C37" s="76" t="s">
        <v>105</v>
      </c>
      <c r="D37" s="80" t="s">
        <v>112</v>
      </c>
      <c r="E37" s="75" t="s">
        <v>1</v>
      </c>
      <c r="F37" s="83">
        <v>42</v>
      </c>
      <c r="G37" s="82"/>
      <c r="H37" s="82"/>
      <c r="I37" s="81">
        <f t="shared" si="3"/>
        <v>0</v>
      </c>
      <c r="J37" s="108"/>
      <c r="K37" s="108"/>
      <c r="L37" s="108"/>
    </row>
    <row r="38" spans="1:13">
      <c r="A38" s="73"/>
      <c r="B38" s="77"/>
      <c r="C38" s="76" t="s">
        <v>110</v>
      </c>
      <c r="D38" s="80" t="s">
        <v>104</v>
      </c>
      <c r="E38" s="75" t="s">
        <v>1</v>
      </c>
      <c r="F38" s="83">
        <v>53</v>
      </c>
      <c r="G38" s="82"/>
      <c r="H38" s="82"/>
      <c r="I38" s="81">
        <f t="shared" si="3"/>
        <v>0</v>
      </c>
      <c r="J38" s="108"/>
      <c r="K38" s="108"/>
      <c r="L38" s="108"/>
      <c r="M38" s="108"/>
    </row>
    <row r="39" spans="1:13">
      <c r="A39" s="73"/>
      <c r="B39" s="77"/>
      <c r="C39" s="76" t="s">
        <v>111</v>
      </c>
      <c r="D39" s="80" t="s">
        <v>36</v>
      </c>
      <c r="E39" s="75" t="s">
        <v>18</v>
      </c>
      <c r="F39" s="83">
        <v>1</v>
      </c>
      <c r="G39" s="70"/>
      <c r="H39" s="70"/>
      <c r="I39" s="81">
        <f t="shared" si="3"/>
        <v>0</v>
      </c>
      <c r="J39" s="108"/>
      <c r="K39" s="108"/>
      <c r="L39" s="108"/>
    </row>
    <row r="40" spans="1:13">
      <c r="A40" s="73"/>
      <c r="B40" s="86"/>
      <c r="C40" s="87"/>
      <c r="D40" s="88"/>
      <c r="E40" s="89"/>
      <c r="F40" s="90"/>
      <c r="G40" s="91"/>
      <c r="H40" s="92"/>
      <c r="I40" s="93"/>
      <c r="J40" s="108"/>
    </row>
    <row r="41" spans="1:13">
      <c r="A41" s="73"/>
      <c r="B41" s="78"/>
      <c r="C41" s="78" t="s">
        <v>37</v>
      </c>
      <c r="D41" s="79"/>
      <c r="E41" s="79"/>
      <c r="F41" s="79"/>
      <c r="G41" s="84"/>
      <c r="H41" s="84"/>
      <c r="I41" s="85"/>
      <c r="J41" s="108"/>
    </row>
    <row r="42" spans="1:13">
      <c r="A42" s="73"/>
      <c r="B42" s="77"/>
      <c r="C42" s="76" t="s">
        <v>9</v>
      </c>
      <c r="D42" s="80" t="s">
        <v>73</v>
      </c>
      <c r="E42" s="75" t="s">
        <v>0</v>
      </c>
      <c r="F42" s="83">
        <v>13</v>
      </c>
      <c r="G42" s="82"/>
      <c r="H42" s="82"/>
      <c r="I42" s="81">
        <f t="shared" ref="I42:I44" si="4">F42*(G42+H42)</f>
        <v>0</v>
      </c>
      <c r="J42" s="108"/>
    </row>
    <row r="43" spans="1:13" ht="25.5">
      <c r="A43" s="73"/>
      <c r="B43" s="77"/>
      <c r="C43" s="76" t="s">
        <v>10</v>
      </c>
      <c r="D43" s="80" t="s">
        <v>94</v>
      </c>
      <c r="E43" s="75" t="s">
        <v>0</v>
      </c>
      <c r="F43" s="83">
        <v>1</v>
      </c>
      <c r="G43" s="82"/>
      <c r="H43" s="82"/>
      <c r="I43" s="81">
        <f t="shared" si="4"/>
        <v>0</v>
      </c>
      <c r="J43" s="108"/>
    </row>
    <row r="44" spans="1:13" ht="25.5">
      <c r="A44" s="73"/>
      <c r="B44" s="77"/>
      <c r="C44" s="76" t="s">
        <v>11</v>
      </c>
      <c r="D44" s="80" t="s">
        <v>74</v>
      </c>
      <c r="E44" s="75" t="s">
        <v>0</v>
      </c>
      <c r="F44" s="83">
        <v>6</v>
      </c>
      <c r="G44" s="82"/>
      <c r="H44" s="82"/>
      <c r="I44" s="81">
        <f t="shared" si="4"/>
        <v>0</v>
      </c>
      <c r="J44" s="108"/>
    </row>
    <row r="45" spans="1:13">
      <c r="A45" s="64"/>
      <c r="B45" s="77"/>
      <c r="C45" s="76" t="s">
        <v>12</v>
      </c>
      <c r="D45" s="80" t="s">
        <v>69</v>
      </c>
      <c r="E45" s="75" t="s">
        <v>0</v>
      </c>
      <c r="F45" s="83">
        <v>18</v>
      </c>
      <c r="G45" s="82"/>
      <c r="H45" s="82"/>
      <c r="I45" s="81">
        <f>F45*(G45+H45)</f>
        <v>0</v>
      </c>
      <c r="J45" s="108"/>
    </row>
    <row r="46" spans="1:13">
      <c r="A46" s="64"/>
      <c r="B46" s="106"/>
      <c r="C46" s="104" t="s">
        <v>13</v>
      </c>
      <c r="D46" s="105" t="s">
        <v>101</v>
      </c>
      <c r="E46" s="97" t="s">
        <v>0</v>
      </c>
      <c r="F46" s="101">
        <v>1</v>
      </c>
      <c r="G46" s="107"/>
      <c r="H46" s="82"/>
      <c r="I46" s="81">
        <f>F46*(G46+H46)</f>
        <v>0</v>
      </c>
      <c r="J46" s="108"/>
    </row>
    <row r="47" spans="1:13">
      <c r="A47" s="73"/>
      <c r="B47" s="86"/>
      <c r="C47" s="87"/>
      <c r="D47" s="88"/>
      <c r="E47" s="89"/>
      <c r="F47" s="90"/>
      <c r="G47" s="91"/>
      <c r="H47" s="92"/>
      <c r="I47" s="93"/>
      <c r="J47" s="108"/>
    </row>
    <row r="48" spans="1:13">
      <c r="A48" s="73"/>
      <c r="B48" s="78"/>
      <c r="C48" s="78" t="s">
        <v>39</v>
      </c>
      <c r="D48" s="79"/>
      <c r="E48" s="79"/>
      <c r="F48" s="79"/>
      <c r="G48" s="84"/>
      <c r="H48" s="84"/>
      <c r="I48" s="85"/>
      <c r="J48" s="108"/>
    </row>
    <row r="49" spans="1:11">
      <c r="A49" s="73"/>
      <c r="B49" s="74"/>
      <c r="C49" s="76" t="s">
        <v>9</v>
      </c>
      <c r="D49" s="80" t="s">
        <v>48</v>
      </c>
      <c r="E49" s="97" t="s">
        <v>0</v>
      </c>
      <c r="F49" s="83">
        <v>18</v>
      </c>
      <c r="G49" s="82"/>
      <c r="H49" s="82"/>
      <c r="I49" s="81">
        <f>F49*(G49+H49)</f>
        <v>0</v>
      </c>
      <c r="J49" s="108"/>
    </row>
    <row r="50" spans="1:11">
      <c r="A50" s="73"/>
      <c r="B50" s="74"/>
      <c r="C50" s="76" t="s">
        <v>10</v>
      </c>
      <c r="D50" s="80" t="s">
        <v>88</v>
      </c>
      <c r="E50" s="97" t="s">
        <v>0</v>
      </c>
      <c r="F50" s="83">
        <v>10</v>
      </c>
      <c r="G50" s="82"/>
      <c r="H50" s="82"/>
      <c r="I50" s="81">
        <f>F50*(G50+H50)</f>
        <v>0</v>
      </c>
      <c r="J50" s="108"/>
    </row>
    <row r="51" spans="1:11">
      <c r="A51" s="73"/>
      <c r="B51" s="74"/>
      <c r="C51" s="76" t="s">
        <v>11</v>
      </c>
      <c r="D51" s="80" t="s">
        <v>42</v>
      </c>
      <c r="E51" s="97" t="s">
        <v>46</v>
      </c>
      <c r="F51" s="83">
        <v>2</v>
      </c>
      <c r="G51" s="70"/>
      <c r="H51" s="70"/>
      <c r="I51" s="81">
        <f t="shared" ref="I51:I55" si="5">F51*(G51+H51)</f>
        <v>0</v>
      </c>
      <c r="J51" s="108"/>
    </row>
    <row r="52" spans="1:11">
      <c r="A52" s="73"/>
      <c r="B52" s="74"/>
      <c r="C52" s="76" t="s">
        <v>12</v>
      </c>
      <c r="D52" s="80" t="s">
        <v>90</v>
      </c>
      <c r="E52" s="97" t="s">
        <v>1</v>
      </c>
      <c r="F52" s="83">
        <v>25</v>
      </c>
      <c r="G52" s="82"/>
      <c r="H52" s="82"/>
      <c r="I52" s="81">
        <f t="shared" si="5"/>
        <v>0</v>
      </c>
      <c r="J52" s="108"/>
    </row>
    <row r="53" spans="1:11">
      <c r="A53" s="73"/>
      <c r="B53" s="74"/>
      <c r="C53" s="76" t="s">
        <v>12</v>
      </c>
      <c r="D53" s="80" t="s">
        <v>89</v>
      </c>
      <c r="E53" s="97" t="s">
        <v>1</v>
      </c>
      <c r="F53" s="83">
        <v>106</v>
      </c>
      <c r="G53" s="82"/>
      <c r="H53" s="82"/>
      <c r="I53" s="81">
        <f t="shared" si="5"/>
        <v>0</v>
      </c>
      <c r="J53" s="108"/>
    </row>
    <row r="54" spans="1:11" ht="25.5">
      <c r="A54" s="73"/>
      <c r="B54" s="74"/>
      <c r="C54" s="76" t="s">
        <v>14</v>
      </c>
      <c r="D54" s="80" t="s">
        <v>100</v>
      </c>
      <c r="E54" s="97" t="s">
        <v>1</v>
      </c>
      <c r="F54" s="83">
        <v>3</v>
      </c>
      <c r="G54" s="82"/>
      <c r="H54" s="82"/>
      <c r="I54" s="81">
        <f t="shared" si="5"/>
        <v>0</v>
      </c>
      <c r="J54" s="108"/>
    </row>
    <row r="55" spans="1:11" ht="25.5">
      <c r="A55" s="73"/>
      <c r="B55" s="74"/>
      <c r="C55" s="76" t="s">
        <v>15</v>
      </c>
      <c r="D55" s="80" t="s">
        <v>95</v>
      </c>
      <c r="E55" s="97" t="s">
        <v>1</v>
      </c>
      <c r="F55" s="83">
        <v>10</v>
      </c>
      <c r="G55" s="82"/>
      <c r="H55" s="82"/>
      <c r="I55" s="81">
        <f t="shared" si="5"/>
        <v>0</v>
      </c>
      <c r="J55" s="108"/>
    </row>
    <row r="56" spans="1:11">
      <c r="A56" s="64"/>
      <c r="B56" s="74"/>
      <c r="C56" s="76" t="s">
        <v>19</v>
      </c>
      <c r="D56" s="80" t="s">
        <v>41</v>
      </c>
      <c r="E56" s="97" t="s">
        <v>18</v>
      </c>
      <c r="F56" s="83">
        <v>1</v>
      </c>
      <c r="G56" s="70"/>
      <c r="H56" s="70"/>
      <c r="I56" s="81">
        <f>F56*(G56+H56)</f>
        <v>0</v>
      </c>
      <c r="J56" s="108"/>
    </row>
    <row r="57" spans="1:11">
      <c r="A57" s="64"/>
      <c r="B57" s="74"/>
      <c r="C57" s="76" t="s">
        <v>16</v>
      </c>
      <c r="D57" s="80" t="s">
        <v>47</v>
      </c>
      <c r="E57" s="97" t="s">
        <v>18</v>
      </c>
      <c r="F57" s="83">
        <v>1</v>
      </c>
      <c r="G57" s="70"/>
      <c r="H57" s="70"/>
      <c r="I57" s="81">
        <f>F57*(G57+H57)</f>
        <v>0</v>
      </c>
      <c r="J57" s="108"/>
    </row>
    <row r="58" spans="1:11">
      <c r="A58" s="64"/>
      <c r="B58" s="62"/>
      <c r="C58" s="76" t="s">
        <v>17</v>
      </c>
      <c r="D58" s="105" t="s">
        <v>92</v>
      </c>
      <c r="E58" s="97" t="s">
        <v>1</v>
      </c>
      <c r="F58" s="83">
        <v>58</v>
      </c>
      <c r="G58" s="70"/>
      <c r="H58" s="70"/>
      <c r="I58" s="81">
        <f>F58*(G58+H58)</f>
        <v>0</v>
      </c>
      <c r="J58" s="108"/>
    </row>
    <row r="59" spans="1:11">
      <c r="A59" s="73"/>
      <c r="B59" s="86"/>
      <c r="C59" s="87"/>
      <c r="D59" s="88"/>
      <c r="E59" s="89"/>
      <c r="F59" s="90"/>
      <c r="G59" s="91"/>
      <c r="H59" s="92"/>
      <c r="I59" s="93"/>
      <c r="J59" s="108"/>
    </row>
    <row r="60" spans="1:11">
      <c r="A60" s="44"/>
      <c r="B60" s="78"/>
      <c r="C60" s="78" t="s">
        <v>75</v>
      </c>
      <c r="D60" s="79"/>
      <c r="E60" s="79"/>
      <c r="F60" s="79"/>
      <c r="G60" s="84"/>
      <c r="H60" s="84"/>
      <c r="I60" s="85"/>
      <c r="J60" s="108"/>
      <c r="K60" s="108"/>
    </row>
    <row r="61" spans="1:11">
      <c r="A61" s="103"/>
      <c r="B61" s="74"/>
      <c r="C61" s="76" t="s">
        <v>9</v>
      </c>
      <c r="D61" s="80" t="s">
        <v>79</v>
      </c>
      <c r="E61" s="97" t="s">
        <v>0</v>
      </c>
      <c r="F61" s="83">
        <v>1</v>
      </c>
      <c r="G61" s="82"/>
      <c r="H61" s="82"/>
      <c r="I61" s="81">
        <f>F61*(G61+H61)</f>
        <v>0</v>
      </c>
      <c r="J61" s="108"/>
      <c r="K61" s="108"/>
    </row>
    <row r="62" spans="1:11">
      <c r="A62" s="103"/>
      <c r="B62" s="74"/>
      <c r="C62" s="76" t="s">
        <v>10</v>
      </c>
      <c r="D62" s="80" t="s">
        <v>80</v>
      </c>
      <c r="E62" s="97" t="s">
        <v>0</v>
      </c>
      <c r="F62" s="83">
        <v>1</v>
      </c>
      <c r="G62" s="82"/>
      <c r="H62" s="82"/>
      <c r="I62" s="81">
        <f>F62*(G62+H62)</f>
        <v>0</v>
      </c>
      <c r="J62" s="108"/>
      <c r="K62" s="108"/>
    </row>
    <row r="63" spans="1:11" ht="25.5">
      <c r="A63" s="103"/>
      <c r="B63" s="74"/>
      <c r="C63" s="76" t="s">
        <v>11</v>
      </c>
      <c r="D63" s="80" t="s">
        <v>81</v>
      </c>
      <c r="E63" s="97" t="s">
        <v>0</v>
      </c>
      <c r="F63" s="83">
        <v>1</v>
      </c>
      <c r="G63" s="82"/>
      <c r="H63" s="82"/>
      <c r="I63" s="81">
        <f>F63*(G63+H63)</f>
        <v>0</v>
      </c>
      <c r="J63" s="108"/>
      <c r="K63" s="108"/>
    </row>
    <row r="64" spans="1:11">
      <c r="A64" s="103"/>
      <c r="B64" s="74"/>
      <c r="C64" s="76" t="s">
        <v>12</v>
      </c>
      <c r="D64" s="80" t="s">
        <v>117</v>
      </c>
      <c r="E64" s="97" t="s">
        <v>118</v>
      </c>
      <c r="F64" s="83">
        <v>1</v>
      </c>
      <c r="G64" s="82"/>
      <c r="H64" s="82"/>
      <c r="I64" s="81">
        <f t="shared" ref="I64:I72" si="6">F64*(G64+H64)</f>
        <v>0</v>
      </c>
      <c r="J64" s="108"/>
      <c r="K64" s="108"/>
    </row>
    <row r="65" spans="1:10">
      <c r="A65" s="103"/>
      <c r="B65" s="74"/>
      <c r="C65" s="76" t="s">
        <v>13</v>
      </c>
      <c r="D65" s="80" t="s">
        <v>76</v>
      </c>
      <c r="E65" s="97" t="s">
        <v>0</v>
      </c>
      <c r="F65" s="83">
        <v>18</v>
      </c>
      <c r="G65" s="82"/>
      <c r="H65" s="82"/>
      <c r="I65" s="81">
        <f t="shared" si="6"/>
        <v>0</v>
      </c>
      <c r="J65" s="108"/>
    </row>
    <row r="66" spans="1:10">
      <c r="A66" s="103"/>
      <c r="B66" s="74"/>
      <c r="C66" s="76" t="s">
        <v>14</v>
      </c>
      <c r="D66" s="80" t="s">
        <v>77</v>
      </c>
      <c r="E66" s="97" t="s">
        <v>0</v>
      </c>
      <c r="F66" s="83">
        <v>1</v>
      </c>
      <c r="G66" s="82"/>
      <c r="H66" s="82"/>
      <c r="I66" s="81">
        <f t="shared" si="6"/>
        <v>0</v>
      </c>
      <c r="J66" s="108"/>
    </row>
    <row r="67" spans="1:10">
      <c r="A67" s="103"/>
      <c r="B67" s="74"/>
      <c r="C67" s="76" t="s">
        <v>15</v>
      </c>
      <c r="D67" s="80" t="s">
        <v>78</v>
      </c>
      <c r="E67" s="97" t="s">
        <v>0</v>
      </c>
      <c r="F67" s="83">
        <v>18</v>
      </c>
      <c r="G67" s="82"/>
      <c r="H67" s="82"/>
      <c r="I67" s="81">
        <f t="shared" si="6"/>
        <v>0</v>
      </c>
      <c r="J67" s="108"/>
    </row>
    <row r="68" spans="1:10">
      <c r="A68" s="103"/>
      <c r="B68" s="62"/>
      <c r="C68" s="76" t="s">
        <v>19</v>
      </c>
      <c r="D68" s="80" t="s">
        <v>40</v>
      </c>
      <c r="E68" s="97" t="s">
        <v>0</v>
      </c>
      <c r="F68" s="83">
        <v>18</v>
      </c>
      <c r="G68" s="82"/>
      <c r="H68" s="82"/>
      <c r="I68" s="81">
        <f>F68*(G68+H68)</f>
        <v>0</v>
      </c>
      <c r="J68" s="108"/>
    </row>
    <row r="69" spans="1:10">
      <c r="A69" s="64"/>
      <c r="B69" s="62"/>
      <c r="C69" s="76" t="s">
        <v>16</v>
      </c>
      <c r="D69" s="80" t="s">
        <v>82</v>
      </c>
      <c r="E69" s="97" t="s">
        <v>0</v>
      </c>
      <c r="F69" s="83">
        <v>6</v>
      </c>
      <c r="G69" s="82"/>
      <c r="H69" s="82"/>
      <c r="I69" s="81">
        <f t="shared" si="6"/>
        <v>0</v>
      </c>
      <c r="J69" s="108"/>
    </row>
    <row r="70" spans="1:10" ht="25.5">
      <c r="A70" s="64"/>
      <c r="B70" s="62"/>
      <c r="C70" s="76" t="s">
        <v>17</v>
      </c>
      <c r="D70" s="80" t="s">
        <v>84</v>
      </c>
      <c r="E70" s="97" t="s">
        <v>0</v>
      </c>
      <c r="F70" s="83">
        <v>72</v>
      </c>
      <c r="G70" s="82"/>
      <c r="H70" s="82"/>
      <c r="I70" s="81">
        <f t="shared" si="6"/>
        <v>0</v>
      </c>
      <c r="J70" s="108"/>
    </row>
    <row r="71" spans="1:10">
      <c r="A71" s="64"/>
      <c r="B71" s="62"/>
      <c r="C71" s="76" t="s">
        <v>105</v>
      </c>
      <c r="D71" s="80" t="s">
        <v>85</v>
      </c>
      <c r="E71" s="97" t="s">
        <v>1</v>
      </c>
      <c r="F71" s="83">
        <v>250</v>
      </c>
      <c r="G71" s="82"/>
      <c r="H71" s="82"/>
      <c r="I71" s="81">
        <f t="shared" si="6"/>
        <v>0</v>
      </c>
      <c r="J71" s="108"/>
    </row>
    <row r="72" spans="1:10">
      <c r="A72" s="64"/>
      <c r="B72" s="62"/>
      <c r="C72" s="76" t="s">
        <v>110</v>
      </c>
      <c r="D72" s="80" t="s">
        <v>83</v>
      </c>
      <c r="E72" s="75" t="s">
        <v>1</v>
      </c>
      <c r="F72" s="83">
        <v>8</v>
      </c>
      <c r="G72" s="100"/>
      <c r="H72" s="100"/>
      <c r="I72" s="102">
        <f t="shared" si="6"/>
        <v>0</v>
      </c>
      <c r="J72" s="108"/>
    </row>
    <row r="73" spans="1:10">
      <c r="A73" s="73"/>
      <c r="B73" s="86"/>
      <c r="C73" s="87"/>
      <c r="D73" s="88"/>
      <c r="E73" s="89"/>
      <c r="F73" s="90"/>
      <c r="G73" s="91"/>
      <c r="H73" s="92"/>
      <c r="I73" s="93"/>
      <c r="J73" s="108"/>
    </row>
    <row r="74" spans="1:10">
      <c r="A74" s="73"/>
      <c r="B74" s="78"/>
      <c r="C74" s="78" t="s">
        <v>43</v>
      </c>
      <c r="D74" s="79"/>
      <c r="E74" s="79"/>
      <c r="F74" s="79"/>
      <c r="G74" s="84"/>
      <c r="H74" s="84"/>
      <c r="I74" s="85"/>
      <c r="J74" s="108"/>
    </row>
    <row r="75" spans="1:10">
      <c r="A75" s="44"/>
      <c r="B75" s="77"/>
      <c r="C75" s="76" t="s">
        <v>9</v>
      </c>
      <c r="D75" s="80" t="s">
        <v>29</v>
      </c>
      <c r="E75" s="75" t="s">
        <v>18</v>
      </c>
      <c r="F75" s="83">
        <v>1</v>
      </c>
      <c r="G75" s="70"/>
      <c r="H75" s="70"/>
      <c r="I75" s="81">
        <f>F75*(G75+H75)</f>
        <v>0</v>
      </c>
      <c r="J75" s="108"/>
    </row>
    <row r="76" spans="1:10" ht="25.5">
      <c r="A76" s="44"/>
      <c r="B76" s="77"/>
      <c r="C76" s="76" t="s">
        <v>10</v>
      </c>
      <c r="D76" s="80" t="s">
        <v>115</v>
      </c>
      <c r="E76" s="75" t="s">
        <v>18</v>
      </c>
      <c r="F76" s="83">
        <v>1</v>
      </c>
      <c r="G76" s="70"/>
      <c r="H76" s="70"/>
      <c r="I76" s="81">
        <f t="shared" ref="I76:I87" si="7">F76*(G76+H76)</f>
        <v>0</v>
      </c>
      <c r="J76" s="108"/>
    </row>
    <row r="77" spans="1:10">
      <c r="A77" s="44"/>
      <c r="B77" s="74"/>
      <c r="C77" s="76" t="s">
        <v>11</v>
      </c>
      <c r="D77" s="80" t="s">
        <v>49</v>
      </c>
      <c r="E77" s="75" t="s">
        <v>18</v>
      </c>
      <c r="F77" s="83">
        <v>1</v>
      </c>
      <c r="G77" s="70"/>
      <c r="H77" s="70"/>
      <c r="I77" s="81">
        <f t="shared" si="7"/>
        <v>0</v>
      </c>
      <c r="J77" s="108"/>
    </row>
    <row r="78" spans="1:10">
      <c r="A78" s="44"/>
      <c r="B78" s="77"/>
      <c r="C78" s="76" t="s">
        <v>12</v>
      </c>
      <c r="D78" s="80" t="s">
        <v>50</v>
      </c>
      <c r="E78" s="75" t="s">
        <v>18</v>
      </c>
      <c r="F78" s="83">
        <v>1</v>
      </c>
      <c r="G78" s="70"/>
      <c r="H78" s="70"/>
      <c r="I78" s="81">
        <f t="shared" si="7"/>
        <v>0</v>
      </c>
      <c r="J78" s="108"/>
    </row>
    <row r="79" spans="1:10">
      <c r="A79" s="44"/>
      <c r="B79" s="77"/>
      <c r="C79" s="76" t="s">
        <v>13</v>
      </c>
      <c r="D79" s="80" t="s">
        <v>102</v>
      </c>
      <c r="E79" s="75" t="s">
        <v>18</v>
      </c>
      <c r="F79" s="83">
        <v>1</v>
      </c>
      <c r="G79" s="70"/>
      <c r="H79" s="70"/>
      <c r="I79" s="81">
        <f t="shared" si="7"/>
        <v>0</v>
      </c>
      <c r="J79" s="108"/>
    </row>
    <row r="80" spans="1:10">
      <c r="A80" s="44"/>
      <c r="B80" s="77"/>
      <c r="C80" s="76" t="s">
        <v>14</v>
      </c>
      <c r="D80" s="80" t="s">
        <v>103</v>
      </c>
      <c r="E80" s="75" t="s">
        <v>18</v>
      </c>
      <c r="F80" s="83">
        <v>1</v>
      </c>
      <c r="G80" s="70"/>
      <c r="H80" s="70"/>
      <c r="I80" s="81">
        <f t="shared" si="7"/>
        <v>0</v>
      </c>
      <c r="J80" s="108"/>
    </row>
    <row r="81" spans="1:10">
      <c r="A81" s="44"/>
      <c r="B81" s="77"/>
      <c r="C81" s="76" t="s">
        <v>15</v>
      </c>
      <c r="D81" s="80" t="s">
        <v>107</v>
      </c>
      <c r="E81" s="75" t="s">
        <v>18</v>
      </c>
      <c r="F81" s="83">
        <v>1</v>
      </c>
      <c r="G81" s="70"/>
      <c r="H81" s="70"/>
      <c r="I81" s="81">
        <f t="shared" si="7"/>
        <v>0</v>
      </c>
      <c r="J81" s="108"/>
    </row>
    <row r="82" spans="1:10" ht="38.25">
      <c r="A82" s="44"/>
      <c r="B82" s="77"/>
      <c r="C82" s="76" t="s">
        <v>19</v>
      </c>
      <c r="D82" s="80" t="s">
        <v>106</v>
      </c>
      <c r="E82" s="75" t="s">
        <v>18</v>
      </c>
      <c r="F82" s="83">
        <v>1</v>
      </c>
      <c r="G82" s="70"/>
      <c r="H82" s="70"/>
      <c r="I82" s="81">
        <f t="shared" si="7"/>
        <v>0</v>
      </c>
      <c r="J82" s="108"/>
    </row>
    <row r="83" spans="1:10" ht="25.5">
      <c r="A83" s="44"/>
      <c r="B83" s="77"/>
      <c r="C83" s="76" t="s">
        <v>16</v>
      </c>
      <c r="D83" s="80" t="s">
        <v>108</v>
      </c>
      <c r="E83" s="75" t="s">
        <v>18</v>
      </c>
      <c r="F83" s="83">
        <v>1</v>
      </c>
      <c r="G83" s="70"/>
      <c r="H83" s="70"/>
      <c r="I83" s="81">
        <f t="shared" si="7"/>
        <v>0</v>
      </c>
      <c r="J83" s="108"/>
    </row>
    <row r="84" spans="1:10" ht="38.25">
      <c r="A84" s="44"/>
      <c r="B84" s="77"/>
      <c r="C84" s="76" t="s">
        <v>17</v>
      </c>
      <c r="D84" s="80" t="s">
        <v>109</v>
      </c>
      <c r="E84" s="75" t="s">
        <v>18</v>
      </c>
      <c r="F84" s="83">
        <v>1</v>
      </c>
      <c r="G84" s="70"/>
      <c r="H84" s="70"/>
      <c r="I84" s="81">
        <f t="shared" si="7"/>
        <v>0</v>
      </c>
      <c r="J84" s="108"/>
    </row>
    <row r="85" spans="1:10" ht="51">
      <c r="A85" s="44"/>
      <c r="B85" s="77"/>
      <c r="C85" s="76" t="s">
        <v>105</v>
      </c>
      <c r="D85" s="80" t="s">
        <v>114</v>
      </c>
      <c r="E85" s="75" t="s">
        <v>18</v>
      </c>
      <c r="F85" s="83">
        <v>1</v>
      </c>
      <c r="G85" s="70"/>
      <c r="H85" s="70"/>
      <c r="I85" s="81">
        <f t="shared" si="7"/>
        <v>0</v>
      </c>
      <c r="J85" s="108"/>
    </row>
    <row r="86" spans="1:10">
      <c r="A86" s="44"/>
      <c r="B86" s="74"/>
      <c r="C86" s="76" t="s">
        <v>110</v>
      </c>
      <c r="D86" s="80" t="s">
        <v>20</v>
      </c>
      <c r="E86" s="75" t="s">
        <v>18</v>
      </c>
      <c r="F86" s="83">
        <v>1</v>
      </c>
      <c r="G86" s="70"/>
      <c r="H86" s="70"/>
      <c r="I86" s="81">
        <f t="shared" si="7"/>
        <v>0</v>
      </c>
      <c r="J86" s="108"/>
    </row>
    <row r="87" spans="1:10">
      <c r="A87" s="44"/>
      <c r="B87" s="74"/>
      <c r="C87" s="76" t="s">
        <v>111</v>
      </c>
      <c r="D87" s="80" t="s">
        <v>44</v>
      </c>
      <c r="E87" s="75" t="s">
        <v>18</v>
      </c>
      <c r="F87" s="83">
        <v>1</v>
      </c>
      <c r="G87" s="70"/>
      <c r="H87" s="70"/>
      <c r="I87" s="81">
        <f t="shared" si="7"/>
        <v>0</v>
      </c>
      <c r="J87" s="108"/>
    </row>
    <row r="88" spans="1:10">
      <c r="A88" s="73"/>
      <c r="B88" s="86"/>
      <c r="C88" s="87"/>
      <c r="D88" s="88"/>
      <c r="E88" s="89"/>
      <c r="F88" s="90"/>
      <c r="G88" s="91"/>
      <c r="H88" s="92"/>
      <c r="I88" s="93"/>
      <c r="J88" s="108"/>
    </row>
    <row r="89" spans="1:10">
      <c r="A89" s="44"/>
      <c r="B89" s="78"/>
      <c r="C89" s="116" t="s">
        <v>30</v>
      </c>
      <c r="D89" s="117"/>
      <c r="E89" s="79"/>
      <c r="F89" s="52"/>
      <c r="G89" s="47"/>
      <c r="H89" s="47"/>
      <c r="I89" s="48">
        <f>SUM(I6:I88)</f>
        <v>0</v>
      </c>
      <c r="J89" s="108"/>
    </row>
    <row r="90" spans="1:10">
      <c r="A90" s="73"/>
      <c r="B90" s="74"/>
      <c r="C90" s="75"/>
      <c r="D90" s="39"/>
      <c r="E90" s="40"/>
      <c r="F90" s="53"/>
      <c r="G90" s="41"/>
      <c r="H90" s="42"/>
      <c r="I90" s="43"/>
      <c r="J90" s="108"/>
    </row>
    <row r="91" spans="1:10">
      <c r="J91" s="108"/>
    </row>
    <row r="92" spans="1:10">
      <c r="J92" s="108"/>
    </row>
    <row r="93" spans="1:10">
      <c r="J93" s="108"/>
    </row>
    <row r="94" spans="1:10">
      <c r="J94" s="108"/>
    </row>
    <row r="95" spans="1:10">
      <c r="J95" s="108"/>
    </row>
    <row r="96" spans="1:10">
      <c r="J96" s="108"/>
    </row>
    <row r="97" spans="10:10">
      <c r="J97" s="108"/>
    </row>
  </sheetData>
  <mergeCells count="1">
    <mergeCell ref="C89:D8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2:I91"/>
  <sheetViews>
    <sheetView workbookViewId="0">
      <selection activeCell="F33" sqref="F33"/>
    </sheetView>
  </sheetViews>
  <sheetFormatPr defaultColWidth="11.42578125" defaultRowHeight="12.75"/>
  <cols>
    <col min="1" max="1" width="2.42578125" style="72" customWidth="1"/>
    <col min="2" max="2" width="2.85546875" style="2" customWidth="1"/>
    <col min="3" max="3" width="4.7109375" style="2" customWidth="1"/>
    <col min="4" max="4" width="49.42578125" style="72" customWidth="1"/>
    <col min="5" max="5" width="4" style="72" customWidth="1"/>
    <col min="6" max="6" width="10.42578125" style="49" customWidth="1"/>
    <col min="7" max="7" width="12.28515625" style="72" customWidth="1"/>
    <col min="8" max="8" width="12.42578125" style="72" customWidth="1"/>
    <col min="9" max="9" width="14" style="72" customWidth="1"/>
  </cols>
  <sheetData>
    <row r="2" spans="1:9">
      <c r="A2" s="73"/>
      <c r="B2" s="32"/>
      <c r="C2" s="61" t="s">
        <v>45</v>
      </c>
      <c r="D2" s="56"/>
      <c r="E2" s="33"/>
      <c r="F2" s="50"/>
      <c r="G2" s="34"/>
      <c r="H2" s="34"/>
      <c r="I2" s="34"/>
    </row>
    <row r="3" spans="1:9">
      <c r="A3" s="73"/>
      <c r="B3" s="35"/>
      <c r="C3" s="35"/>
      <c r="D3" s="36"/>
      <c r="E3" s="36"/>
      <c r="F3" s="51"/>
      <c r="G3" s="36"/>
      <c r="H3" s="36"/>
      <c r="I3" s="36"/>
    </row>
    <row r="4" spans="1:9" ht="25.5">
      <c r="A4" s="73"/>
      <c r="B4" s="78"/>
      <c r="C4" s="78" t="s">
        <v>8</v>
      </c>
      <c r="D4" s="79" t="s">
        <v>7</v>
      </c>
      <c r="E4" s="79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9">
      <c r="A5" s="73"/>
      <c r="B5" s="86"/>
      <c r="C5" s="87"/>
      <c r="D5" s="88"/>
      <c r="E5" s="89"/>
      <c r="F5" s="90"/>
      <c r="G5" s="91"/>
      <c r="H5" s="92"/>
      <c r="I5" s="93"/>
    </row>
    <row r="6" spans="1:9">
      <c r="A6" s="73"/>
      <c r="B6" s="78"/>
      <c r="C6" s="78" t="s">
        <v>31</v>
      </c>
      <c r="D6" s="79"/>
      <c r="E6" s="79"/>
      <c r="F6" s="52"/>
      <c r="G6" s="78"/>
      <c r="H6" s="78"/>
      <c r="I6" s="79"/>
    </row>
    <row r="7" spans="1:9">
      <c r="A7" s="73"/>
      <c r="B7" s="65"/>
      <c r="C7" s="66" t="s">
        <v>9</v>
      </c>
      <c r="D7" s="67" t="s">
        <v>60</v>
      </c>
      <c r="E7" s="68" t="s">
        <v>0</v>
      </c>
      <c r="F7" s="69">
        <v>1</v>
      </c>
      <c r="G7" s="70"/>
      <c r="H7" s="70"/>
      <c r="I7" s="71">
        <f>F7*(G7+H7)</f>
        <v>0</v>
      </c>
    </row>
    <row r="8" spans="1:9">
      <c r="A8" s="73"/>
      <c r="B8" s="98"/>
      <c r="C8" s="99" t="s">
        <v>10</v>
      </c>
      <c r="D8" s="67" t="s">
        <v>61</v>
      </c>
      <c r="E8" s="68" t="s">
        <v>0</v>
      </c>
      <c r="F8" s="69">
        <v>1</v>
      </c>
      <c r="G8" s="100"/>
      <c r="H8" s="70"/>
      <c r="I8" s="71">
        <f t="shared" ref="I8:I14" si="0">F8*(G8+H8)</f>
        <v>0</v>
      </c>
    </row>
    <row r="9" spans="1:9">
      <c r="A9" s="73"/>
      <c r="B9" s="98"/>
      <c r="C9" s="99" t="s">
        <v>11</v>
      </c>
      <c r="D9" s="67" t="s">
        <v>62</v>
      </c>
      <c r="E9" s="68" t="s">
        <v>0</v>
      </c>
      <c r="F9" s="69">
        <v>1</v>
      </c>
      <c r="G9" s="100"/>
      <c r="H9" s="70"/>
      <c r="I9" s="71">
        <f t="shared" si="0"/>
        <v>0</v>
      </c>
    </row>
    <row r="10" spans="1:9">
      <c r="A10" s="73"/>
      <c r="B10" s="98"/>
      <c r="C10" s="99" t="s">
        <v>12</v>
      </c>
      <c r="D10" s="67" t="s">
        <v>63</v>
      </c>
      <c r="E10" s="68" t="s">
        <v>0</v>
      </c>
      <c r="F10" s="69">
        <v>1</v>
      </c>
      <c r="G10" s="100"/>
      <c r="H10" s="70"/>
      <c r="I10" s="71">
        <f t="shared" si="0"/>
        <v>0</v>
      </c>
    </row>
    <row r="11" spans="1:9">
      <c r="A11" s="73"/>
      <c r="B11" s="98"/>
      <c r="C11" s="99" t="s">
        <v>13</v>
      </c>
      <c r="D11" s="67" t="s">
        <v>64</v>
      </c>
      <c r="E11" s="68" t="s">
        <v>0</v>
      </c>
      <c r="F11" s="69">
        <v>1</v>
      </c>
      <c r="G11" s="100"/>
      <c r="H11" s="70"/>
      <c r="I11" s="71">
        <f t="shared" si="0"/>
        <v>0</v>
      </c>
    </row>
    <row r="12" spans="1:9">
      <c r="A12" s="73"/>
      <c r="B12" s="98"/>
      <c r="C12" s="99" t="s">
        <v>14</v>
      </c>
      <c r="D12" s="67" t="s">
        <v>65</v>
      </c>
      <c r="E12" s="68" t="s">
        <v>0</v>
      </c>
      <c r="F12" s="69">
        <v>1</v>
      </c>
      <c r="G12" s="100"/>
      <c r="H12" s="70"/>
      <c r="I12" s="71">
        <f t="shared" si="0"/>
        <v>0</v>
      </c>
    </row>
    <row r="13" spans="1:9">
      <c r="A13" s="73"/>
      <c r="B13" s="98"/>
      <c r="C13" s="99" t="s">
        <v>15</v>
      </c>
      <c r="D13" s="67" t="s">
        <v>66</v>
      </c>
      <c r="E13" s="68" t="s">
        <v>0</v>
      </c>
      <c r="F13" s="69">
        <v>1</v>
      </c>
      <c r="G13" s="100"/>
      <c r="H13" s="70"/>
      <c r="I13" s="71">
        <f t="shared" si="0"/>
        <v>0</v>
      </c>
    </row>
    <row r="14" spans="1:9">
      <c r="A14" s="73"/>
      <c r="B14" s="98"/>
      <c r="C14" s="99" t="s">
        <v>15</v>
      </c>
      <c r="D14" s="67" t="s">
        <v>119</v>
      </c>
      <c r="E14" s="68" t="s">
        <v>0</v>
      </c>
      <c r="F14" s="69">
        <v>1</v>
      </c>
      <c r="G14" s="100"/>
      <c r="H14" s="70"/>
      <c r="I14" s="71">
        <f t="shared" si="0"/>
        <v>0</v>
      </c>
    </row>
    <row r="15" spans="1:9">
      <c r="A15" s="73"/>
      <c r="B15" s="86"/>
      <c r="C15" s="87"/>
      <c r="D15" s="88"/>
      <c r="E15" s="89"/>
      <c r="F15" s="90"/>
      <c r="G15" s="91"/>
      <c r="H15" s="92"/>
      <c r="I15" s="93"/>
    </row>
    <row r="16" spans="1:9">
      <c r="A16" s="73"/>
      <c r="B16" s="78"/>
      <c r="C16" s="78" t="s">
        <v>32</v>
      </c>
      <c r="D16" s="79"/>
      <c r="E16" s="79"/>
      <c r="F16" s="52"/>
      <c r="G16" s="78"/>
      <c r="H16" s="78"/>
      <c r="I16" s="79"/>
    </row>
    <row r="17" spans="1:9" ht="38.25">
      <c r="A17" s="73"/>
      <c r="B17" s="65"/>
      <c r="C17" s="66" t="s">
        <v>9</v>
      </c>
      <c r="D17" s="67" t="s">
        <v>70</v>
      </c>
      <c r="E17" s="68" t="s">
        <v>0</v>
      </c>
      <c r="F17" s="69">
        <v>19</v>
      </c>
      <c r="G17" s="70"/>
      <c r="H17" s="70"/>
      <c r="I17" s="71">
        <f>F17*(G17+H17)</f>
        <v>0</v>
      </c>
    </row>
    <row r="18" spans="1:9">
      <c r="A18" s="73"/>
      <c r="B18" s="98"/>
      <c r="C18" s="66" t="s">
        <v>10</v>
      </c>
      <c r="D18" s="67" t="s">
        <v>67</v>
      </c>
      <c r="E18" s="68" t="s">
        <v>0</v>
      </c>
      <c r="F18" s="69">
        <v>18</v>
      </c>
      <c r="G18" s="70"/>
      <c r="H18" s="70"/>
      <c r="I18" s="71">
        <f t="shared" ref="I18:I24" si="1">F18*(G18+H18)</f>
        <v>0</v>
      </c>
    </row>
    <row r="19" spans="1:9" ht="25.5">
      <c r="A19" s="73"/>
      <c r="B19" s="98"/>
      <c r="C19" s="66" t="s">
        <v>11</v>
      </c>
      <c r="D19" s="67" t="s">
        <v>96</v>
      </c>
      <c r="E19" s="68" t="s">
        <v>0</v>
      </c>
      <c r="F19" s="69">
        <v>4</v>
      </c>
      <c r="G19" s="70"/>
      <c r="H19" s="70"/>
      <c r="I19" s="71">
        <f t="shared" si="1"/>
        <v>0</v>
      </c>
    </row>
    <row r="20" spans="1:9">
      <c r="A20" s="73"/>
      <c r="B20" s="98"/>
      <c r="C20" s="66" t="s">
        <v>12</v>
      </c>
      <c r="D20" s="67" t="s">
        <v>68</v>
      </c>
      <c r="E20" s="68" t="s">
        <v>0</v>
      </c>
      <c r="F20" s="69">
        <v>9</v>
      </c>
      <c r="G20" s="70"/>
      <c r="H20" s="70"/>
      <c r="I20" s="71">
        <f t="shared" si="1"/>
        <v>0</v>
      </c>
    </row>
    <row r="21" spans="1:9">
      <c r="A21" s="73"/>
      <c r="B21" s="98"/>
      <c r="C21" s="66" t="s">
        <v>13</v>
      </c>
      <c r="D21" s="67" t="s">
        <v>71</v>
      </c>
      <c r="E21" s="68" t="s">
        <v>0</v>
      </c>
      <c r="F21" s="69">
        <v>38</v>
      </c>
      <c r="G21" s="70"/>
      <c r="H21" s="70"/>
      <c r="I21" s="71">
        <f t="shared" si="1"/>
        <v>0</v>
      </c>
    </row>
    <row r="22" spans="1:9">
      <c r="A22" s="73"/>
      <c r="B22" s="98"/>
      <c r="C22" s="66" t="s">
        <v>14</v>
      </c>
      <c r="D22" s="67" t="s">
        <v>72</v>
      </c>
      <c r="E22" s="68" t="s">
        <v>0</v>
      </c>
      <c r="F22" s="69">
        <v>22</v>
      </c>
      <c r="G22" s="70"/>
      <c r="H22" s="70"/>
      <c r="I22" s="71">
        <f t="shared" si="1"/>
        <v>0</v>
      </c>
    </row>
    <row r="23" spans="1:9">
      <c r="A23" s="73"/>
      <c r="B23" s="62"/>
      <c r="C23" s="66" t="s">
        <v>15</v>
      </c>
      <c r="D23" s="67" t="s">
        <v>33</v>
      </c>
      <c r="E23" s="68" t="s">
        <v>0</v>
      </c>
      <c r="F23" s="69">
        <v>50</v>
      </c>
      <c r="G23" s="70"/>
      <c r="H23" s="70"/>
      <c r="I23" s="71">
        <f t="shared" si="1"/>
        <v>0</v>
      </c>
    </row>
    <row r="24" spans="1:9">
      <c r="A24" s="73"/>
      <c r="B24" s="62"/>
      <c r="C24" s="66" t="s">
        <v>19</v>
      </c>
      <c r="D24" s="67" t="s">
        <v>34</v>
      </c>
      <c r="E24" s="68" t="s">
        <v>0</v>
      </c>
      <c r="F24" s="69">
        <v>60</v>
      </c>
      <c r="G24" s="70"/>
      <c r="H24" s="70"/>
      <c r="I24" s="71">
        <f t="shared" si="1"/>
        <v>0</v>
      </c>
    </row>
    <row r="25" spans="1:9">
      <c r="A25" s="73"/>
      <c r="B25" s="86"/>
      <c r="C25" s="87"/>
      <c r="D25" s="88"/>
      <c r="E25" s="89"/>
      <c r="F25" s="90"/>
      <c r="G25" s="91"/>
      <c r="H25" s="92"/>
      <c r="I25" s="93"/>
    </row>
    <row r="26" spans="1:9">
      <c r="A26" s="73"/>
      <c r="B26" s="78"/>
      <c r="C26" s="78" t="s">
        <v>35</v>
      </c>
      <c r="D26" s="79"/>
      <c r="E26" s="79"/>
      <c r="F26" s="79"/>
      <c r="G26" s="84"/>
      <c r="H26" s="84"/>
      <c r="I26" s="85"/>
    </row>
    <row r="27" spans="1:9">
      <c r="A27" s="73"/>
      <c r="B27" s="77"/>
      <c r="C27" s="76" t="s">
        <v>9</v>
      </c>
      <c r="D27" s="80" t="s">
        <v>28</v>
      </c>
      <c r="E27" s="75" t="s">
        <v>1</v>
      </c>
      <c r="F27" s="83">
        <v>464</v>
      </c>
      <c r="G27" s="82"/>
      <c r="H27" s="82"/>
      <c r="I27" s="81">
        <f>F27*(G27+H27)</f>
        <v>0</v>
      </c>
    </row>
    <row r="28" spans="1:9">
      <c r="A28" s="73"/>
      <c r="B28" s="77"/>
      <c r="C28" s="76" t="s">
        <v>10</v>
      </c>
      <c r="D28" s="80" t="s">
        <v>93</v>
      </c>
      <c r="E28" s="75" t="s">
        <v>1</v>
      </c>
      <c r="F28" s="83">
        <v>50</v>
      </c>
      <c r="G28" s="82"/>
      <c r="H28" s="82"/>
      <c r="I28" s="81">
        <f>F28*(G28+H28)</f>
        <v>0</v>
      </c>
    </row>
    <row r="29" spans="1:9">
      <c r="A29" s="73"/>
      <c r="B29" s="77"/>
      <c r="C29" s="76" t="s">
        <v>11</v>
      </c>
      <c r="D29" s="80" t="s">
        <v>91</v>
      </c>
      <c r="E29" s="75" t="s">
        <v>1</v>
      </c>
      <c r="F29" s="83">
        <v>35</v>
      </c>
      <c r="G29" s="82"/>
      <c r="H29" s="82"/>
      <c r="I29" s="81">
        <f>F29*(G29+H29)</f>
        <v>0</v>
      </c>
    </row>
    <row r="30" spans="1:9">
      <c r="A30" s="73"/>
      <c r="B30" s="77"/>
      <c r="C30" s="76" t="s">
        <v>12</v>
      </c>
      <c r="D30" s="80" t="s">
        <v>97</v>
      </c>
      <c r="E30" s="75" t="s">
        <v>1</v>
      </c>
      <c r="F30" s="83">
        <v>50</v>
      </c>
      <c r="G30" s="82"/>
      <c r="H30" s="82"/>
      <c r="I30" s="81">
        <f t="shared" ref="I30" si="2">F30*(G30+H30)</f>
        <v>0</v>
      </c>
    </row>
    <row r="31" spans="1:9">
      <c r="A31" s="73"/>
      <c r="B31" s="77"/>
      <c r="C31" s="76" t="s">
        <v>13</v>
      </c>
      <c r="D31" s="80" t="s">
        <v>98</v>
      </c>
      <c r="E31" s="75" t="s">
        <v>1</v>
      </c>
      <c r="F31" s="83">
        <v>70</v>
      </c>
      <c r="G31" s="82"/>
      <c r="H31" s="82"/>
      <c r="I31" s="81">
        <f>F31*(G31+H31)</f>
        <v>0</v>
      </c>
    </row>
    <row r="32" spans="1:9">
      <c r="A32" s="73"/>
      <c r="B32" s="77"/>
      <c r="C32" s="76" t="s">
        <v>14</v>
      </c>
      <c r="D32" s="80" t="s">
        <v>99</v>
      </c>
      <c r="E32" s="75" t="s">
        <v>1</v>
      </c>
      <c r="F32" s="83">
        <v>35</v>
      </c>
      <c r="G32" s="82"/>
      <c r="H32" s="82"/>
      <c r="I32" s="81">
        <f t="shared" ref="I32:I39" si="3">F32*(G32+H32)</f>
        <v>0</v>
      </c>
    </row>
    <row r="33" spans="1:9">
      <c r="A33" s="73"/>
      <c r="B33" s="77"/>
      <c r="C33" s="76" t="s">
        <v>15</v>
      </c>
      <c r="D33" s="80" t="s">
        <v>86</v>
      </c>
      <c r="E33" s="75" t="s">
        <v>1</v>
      </c>
      <c r="F33" s="83">
        <v>120</v>
      </c>
      <c r="G33" s="82"/>
      <c r="H33" s="82"/>
      <c r="I33" s="81">
        <f t="shared" si="3"/>
        <v>0</v>
      </c>
    </row>
    <row r="34" spans="1:9">
      <c r="A34" s="73"/>
      <c r="B34" s="77"/>
      <c r="C34" s="76" t="s">
        <v>19</v>
      </c>
      <c r="D34" s="80" t="s">
        <v>116</v>
      </c>
      <c r="E34" s="75" t="s">
        <v>1</v>
      </c>
      <c r="F34" s="83">
        <v>45</v>
      </c>
      <c r="G34" s="82"/>
      <c r="H34" s="82"/>
      <c r="I34" s="81">
        <f t="shared" si="3"/>
        <v>0</v>
      </c>
    </row>
    <row r="35" spans="1:9">
      <c r="A35" s="73"/>
      <c r="B35" s="77"/>
      <c r="C35" s="76" t="s">
        <v>16</v>
      </c>
      <c r="D35" s="80" t="s">
        <v>113</v>
      </c>
      <c r="E35" s="75" t="s">
        <v>1</v>
      </c>
      <c r="F35" s="83">
        <v>45</v>
      </c>
      <c r="G35" s="82"/>
      <c r="H35" s="82"/>
      <c r="I35" s="81">
        <f t="shared" si="3"/>
        <v>0</v>
      </c>
    </row>
    <row r="36" spans="1:9">
      <c r="A36" s="73"/>
      <c r="B36" s="77"/>
      <c r="C36" s="76" t="s">
        <v>17</v>
      </c>
      <c r="D36" s="80" t="s">
        <v>87</v>
      </c>
      <c r="E36" s="75" t="s">
        <v>1</v>
      </c>
      <c r="F36" s="83">
        <v>120</v>
      </c>
      <c r="G36" s="82"/>
      <c r="H36" s="82"/>
      <c r="I36" s="81">
        <f t="shared" si="3"/>
        <v>0</v>
      </c>
    </row>
    <row r="37" spans="1:9">
      <c r="A37" s="73"/>
      <c r="B37" s="77"/>
      <c r="C37" s="76" t="s">
        <v>105</v>
      </c>
      <c r="D37" s="80" t="s">
        <v>112</v>
      </c>
      <c r="E37" s="75" t="s">
        <v>1</v>
      </c>
      <c r="F37" s="83">
        <v>42</v>
      </c>
      <c r="G37" s="82"/>
      <c r="H37" s="82"/>
      <c r="I37" s="81">
        <f t="shared" si="3"/>
        <v>0</v>
      </c>
    </row>
    <row r="38" spans="1:9">
      <c r="A38" s="73"/>
      <c r="B38" s="77"/>
      <c r="C38" s="76" t="s">
        <v>110</v>
      </c>
      <c r="D38" s="80" t="s">
        <v>104</v>
      </c>
      <c r="E38" s="75" t="s">
        <v>1</v>
      </c>
      <c r="F38" s="83">
        <v>42</v>
      </c>
      <c r="G38" s="82"/>
      <c r="H38" s="82"/>
      <c r="I38" s="81">
        <f t="shared" si="3"/>
        <v>0</v>
      </c>
    </row>
    <row r="39" spans="1:9">
      <c r="A39" s="73"/>
      <c r="B39" s="77"/>
      <c r="C39" s="76" t="s">
        <v>111</v>
      </c>
      <c r="D39" s="80" t="s">
        <v>36</v>
      </c>
      <c r="E39" s="75" t="s">
        <v>18</v>
      </c>
      <c r="F39" s="83">
        <v>1</v>
      </c>
      <c r="G39" s="70"/>
      <c r="H39" s="70"/>
      <c r="I39" s="81">
        <f t="shared" si="3"/>
        <v>0</v>
      </c>
    </row>
    <row r="40" spans="1:9">
      <c r="A40" s="73"/>
      <c r="B40" s="86"/>
      <c r="C40" s="87"/>
      <c r="D40" s="88"/>
      <c r="E40" s="89"/>
      <c r="F40" s="90"/>
      <c r="G40" s="91"/>
      <c r="H40" s="92"/>
      <c r="I40" s="93"/>
    </row>
    <row r="41" spans="1:9">
      <c r="A41" s="73"/>
      <c r="B41" s="78"/>
      <c r="C41" s="78" t="s">
        <v>37</v>
      </c>
      <c r="D41" s="79"/>
      <c r="E41" s="79"/>
      <c r="F41" s="79"/>
      <c r="G41" s="84"/>
      <c r="H41" s="84"/>
      <c r="I41" s="85"/>
    </row>
    <row r="42" spans="1:9">
      <c r="A42" s="73"/>
      <c r="B42" s="77"/>
      <c r="C42" s="76" t="s">
        <v>9</v>
      </c>
      <c r="D42" s="80" t="s">
        <v>38</v>
      </c>
      <c r="E42" s="75" t="s">
        <v>0</v>
      </c>
      <c r="F42" s="83">
        <v>1</v>
      </c>
      <c r="G42" s="82"/>
      <c r="H42" s="82"/>
      <c r="I42" s="81">
        <f t="shared" ref="I42:I45" si="4">F42*(G42+H42)</f>
        <v>0</v>
      </c>
    </row>
    <row r="43" spans="1:9">
      <c r="A43" s="73"/>
      <c r="B43" s="77"/>
      <c r="C43" s="76" t="s">
        <v>10</v>
      </c>
      <c r="D43" s="80" t="s">
        <v>73</v>
      </c>
      <c r="E43" s="75" t="s">
        <v>0</v>
      </c>
      <c r="F43" s="83">
        <v>12</v>
      </c>
      <c r="G43" s="82"/>
      <c r="H43" s="82"/>
      <c r="I43" s="81">
        <f t="shared" si="4"/>
        <v>0</v>
      </c>
    </row>
    <row r="44" spans="1:9" ht="25.5">
      <c r="A44" s="73"/>
      <c r="B44" s="77"/>
      <c r="C44" s="76" t="s">
        <v>11</v>
      </c>
      <c r="D44" s="80" t="s">
        <v>94</v>
      </c>
      <c r="E44" s="75" t="s">
        <v>0</v>
      </c>
      <c r="F44" s="83">
        <v>1</v>
      </c>
      <c r="G44" s="82"/>
      <c r="H44" s="82"/>
      <c r="I44" s="81">
        <f t="shared" si="4"/>
        <v>0</v>
      </c>
    </row>
    <row r="45" spans="1:9" ht="25.5">
      <c r="A45" s="73"/>
      <c r="B45" s="77"/>
      <c r="C45" s="76" t="s">
        <v>12</v>
      </c>
      <c r="D45" s="80" t="s">
        <v>74</v>
      </c>
      <c r="E45" s="75" t="s">
        <v>0</v>
      </c>
      <c r="F45" s="83">
        <v>6</v>
      </c>
      <c r="G45" s="82"/>
      <c r="H45" s="82"/>
      <c r="I45" s="81">
        <f t="shared" si="4"/>
        <v>0</v>
      </c>
    </row>
    <row r="46" spans="1:9">
      <c r="A46" s="64"/>
      <c r="B46" s="77"/>
      <c r="C46" s="76" t="s">
        <v>13</v>
      </c>
      <c r="D46" s="80" t="s">
        <v>69</v>
      </c>
      <c r="E46" s="75" t="s">
        <v>0</v>
      </c>
      <c r="F46" s="83">
        <v>17</v>
      </c>
      <c r="G46" s="82"/>
      <c r="H46" s="82"/>
      <c r="I46" s="81">
        <f>F46*(G46+H46)</f>
        <v>0</v>
      </c>
    </row>
    <row r="47" spans="1:9">
      <c r="A47" s="64"/>
      <c r="B47" s="106"/>
      <c r="C47" s="104" t="s">
        <v>14</v>
      </c>
      <c r="D47" s="105" t="s">
        <v>101</v>
      </c>
      <c r="E47" s="97" t="s">
        <v>0</v>
      </c>
      <c r="F47" s="101">
        <v>1</v>
      </c>
      <c r="G47" s="107"/>
      <c r="H47" s="82"/>
      <c r="I47" s="81">
        <f>F47*(G47+H47)</f>
        <v>0</v>
      </c>
    </row>
    <row r="48" spans="1:9">
      <c r="A48" s="73"/>
      <c r="B48" s="86"/>
      <c r="C48" s="87"/>
      <c r="D48" s="88"/>
      <c r="E48" s="89"/>
      <c r="F48" s="90"/>
      <c r="G48" s="91"/>
      <c r="H48" s="92"/>
      <c r="I48" s="93"/>
    </row>
    <row r="49" spans="1:9">
      <c r="A49" s="73"/>
      <c r="B49" s="78"/>
      <c r="C49" s="78" t="s">
        <v>39</v>
      </c>
      <c r="D49" s="79"/>
      <c r="E49" s="79"/>
      <c r="F49" s="79"/>
      <c r="G49" s="84"/>
      <c r="H49" s="84"/>
      <c r="I49" s="85"/>
    </row>
    <row r="50" spans="1:9">
      <c r="A50" s="73"/>
      <c r="B50" s="74"/>
      <c r="C50" s="76" t="s">
        <v>9</v>
      </c>
      <c r="D50" s="80" t="s">
        <v>40</v>
      </c>
      <c r="E50" s="97" t="s">
        <v>0</v>
      </c>
      <c r="F50" s="83">
        <v>1</v>
      </c>
      <c r="G50" s="82"/>
      <c r="H50" s="82"/>
      <c r="I50" s="81">
        <f>F50*(G50+H50)</f>
        <v>0</v>
      </c>
    </row>
    <row r="51" spans="1:9">
      <c r="A51" s="73"/>
      <c r="B51" s="74"/>
      <c r="C51" s="76" t="s">
        <v>10</v>
      </c>
      <c r="D51" s="80" t="s">
        <v>48</v>
      </c>
      <c r="E51" s="97" t="s">
        <v>0</v>
      </c>
      <c r="F51" s="83">
        <v>17</v>
      </c>
      <c r="G51" s="82"/>
      <c r="H51" s="82"/>
      <c r="I51" s="81">
        <f>F51*(G51+H51)</f>
        <v>0</v>
      </c>
    </row>
    <row r="52" spans="1:9">
      <c r="A52" s="73"/>
      <c r="B52" s="74"/>
      <c r="C52" s="76" t="s">
        <v>11</v>
      </c>
      <c r="D52" s="80" t="s">
        <v>88</v>
      </c>
      <c r="E52" s="97" t="s">
        <v>0</v>
      </c>
      <c r="F52" s="83">
        <v>10</v>
      </c>
      <c r="G52" s="82"/>
      <c r="H52" s="82"/>
      <c r="I52" s="81">
        <f>F52*(G52+H52)</f>
        <v>0</v>
      </c>
    </row>
    <row r="53" spans="1:9">
      <c r="A53" s="73"/>
      <c r="B53" s="74"/>
      <c r="C53" s="76" t="s">
        <v>12</v>
      </c>
      <c r="D53" s="80" t="s">
        <v>42</v>
      </c>
      <c r="E53" s="97" t="s">
        <v>46</v>
      </c>
      <c r="F53" s="83">
        <v>2</v>
      </c>
      <c r="G53" s="70"/>
      <c r="H53" s="70"/>
      <c r="I53" s="81">
        <f t="shared" ref="I53:I57" si="5">F53*(G53+H53)</f>
        <v>0</v>
      </c>
    </row>
    <row r="54" spans="1:9">
      <c r="A54" s="73"/>
      <c r="B54" s="74"/>
      <c r="C54" s="76" t="s">
        <v>13</v>
      </c>
      <c r="D54" s="80" t="s">
        <v>90</v>
      </c>
      <c r="E54" s="97" t="s">
        <v>1</v>
      </c>
      <c r="F54" s="83">
        <v>25</v>
      </c>
      <c r="G54" s="82"/>
      <c r="H54" s="82"/>
      <c r="I54" s="81">
        <f t="shared" si="5"/>
        <v>0</v>
      </c>
    </row>
    <row r="55" spans="1:9">
      <c r="A55" s="73"/>
      <c r="B55" s="74"/>
      <c r="C55" s="76" t="s">
        <v>14</v>
      </c>
      <c r="D55" s="80" t="s">
        <v>89</v>
      </c>
      <c r="E55" s="97" t="s">
        <v>1</v>
      </c>
      <c r="F55" s="83">
        <v>106</v>
      </c>
      <c r="G55" s="82"/>
      <c r="H55" s="82"/>
      <c r="I55" s="81">
        <f t="shared" si="5"/>
        <v>0</v>
      </c>
    </row>
    <row r="56" spans="1:9" ht="25.5">
      <c r="A56" s="73"/>
      <c r="B56" s="74"/>
      <c r="C56" s="76" t="s">
        <v>15</v>
      </c>
      <c r="D56" s="80" t="s">
        <v>100</v>
      </c>
      <c r="E56" s="97" t="s">
        <v>1</v>
      </c>
      <c r="F56" s="83">
        <v>3</v>
      </c>
      <c r="G56" s="82"/>
      <c r="H56" s="82"/>
      <c r="I56" s="81">
        <f t="shared" si="5"/>
        <v>0</v>
      </c>
    </row>
    <row r="57" spans="1:9" ht="25.5">
      <c r="A57" s="73"/>
      <c r="B57" s="74"/>
      <c r="C57" s="76" t="s">
        <v>19</v>
      </c>
      <c r="D57" s="80" t="s">
        <v>95</v>
      </c>
      <c r="E57" s="97" t="s">
        <v>1</v>
      </c>
      <c r="F57" s="83">
        <v>10</v>
      </c>
      <c r="G57" s="82"/>
      <c r="H57" s="82"/>
      <c r="I57" s="81">
        <f t="shared" si="5"/>
        <v>0</v>
      </c>
    </row>
    <row r="58" spans="1:9">
      <c r="A58" s="64"/>
      <c r="B58" s="74"/>
      <c r="C58" s="76" t="s">
        <v>16</v>
      </c>
      <c r="D58" s="80" t="s">
        <v>41</v>
      </c>
      <c r="E58" s="97" t="s">
        <v>18</v>
      </c>
      <c r="F58" s="83">
        <v>1</v>
      </c>
      <c r="G58" s="70"/>
      <c r="H58" s="70"/>
      <c r="I58" s="81">
        <f>F58*(G58+H58)</f>
        <v>0</v>
      </c>
    </row>
    <row r="59" spans="1:9">
      <c r="A59" s="64"/>
      <c r="B59" s="74"/>
      <c r="C59" s="76" t="s">
        <v>17</v>
      </c>
      <c r="D59" s="80" t="s">
        <v>47</v>
      </c>
      <c r="E59" s="97" t="s">
        <v>18</v>
      </c>
      <c r="F59" s="83">
        <v>1</v>
      </c>
      <c r="G59" s="70"/>
      <c r="H59" s="70"/>
      <c r="I59" s="81">
        <f>F59*(G59+H59)</f>
        <v>0</v>
      </c>
    </row>
    <row r="60" spans="1:9">
      <c r="A60" s="64"/>
      <c r="B60" s="62"/>
      <c r="C60" s="76" t="s">
        <v>105</v>
      </c>
      <c r="D60" s="105" t="s">
        <v>92</v>
      </c>
      <c r="E60" s="97" t="s">
        <v>1</v>
      </c>
      <c r="F60" s="83">
        <v>48</v>
      </c>
      <c r="G60" s="70"/>
      <c r="H60" s="70"/>
      <c r="I60" s="81">
        <f>F60*(G60+H60)</f>
        <v>0</v>
      </c>
    </row>
    <row r="61" spans="1:9">
      <c r="A61" s="73"/>
      <c r="B61" s="86"/>
      <c r="C61" s="87"/>
      <c r="D61" s="88"/>
      <c r="E61" s="89"/>
      <c r="F61" s="90"/>
      <c r="G61" s="91"/>
      <c r="H61" s="92"/>
      <c r="I61" s="93"/>
    </row>
    <row r="62" spans="1:9">
      <c r="A62" s="44"/>
      <c r="B62" s="78"/>
      <c r="C62" s="78" t="s">
        <v>75</v>
      </c>
      <c r="D62" s="79"/>
      <c r="E62" s="79"/>
      <c r="F62" s="79"/>
      <c r="G62" s="84"/>
      <c r="H62" s="84"/>
      <c r="I62" s="85"/>
    </row>
    <row r="63" spans="1:9">
      <c r="A63" s="103"/>
      <c r="B63" s="74"/>
      <c r="C63" s="76" t="s">
        <v>9</v>
      </c>
      <c r="D63" s="80" t="s">
        <v>79</v>
      </c>
      <c r="E63" s="97" t="s">
        <v>0</v>
      </c>
      <c r="F63" s="83">
        <v>1</v>
      </c>
      <c r="G63" s="82"/>
      <c r="H63" s="82"/>
      <c r="I63" s="81">
        <f>F63*(G63+H63)</f>
        <v>0</v>
      </c>
    </row>
    <row r="64" spans="1:9">
      <c r="A64" s="103"/>
      <c r="B64" s="74"/>
      <c r="C64" s="76" t="s">
        <v>10</v>
      </c>
      <c r="D64" s="80" t="s">
        <v>80</v>
      </c>
      <c r="E64" s="97" t="s">
        <v>0</v>
      </c>
      <c r="F64" s="83">
        <v>1</v>
      </c>
      <c r="G64" s="82"/>
      <c r="H64" s="82"/>
      <c r="I64" s="81">
        <f>F64*(G64+H64)</f>
        <v>0</v>
      </c>
    </row>
    <row r="65" spans="1:9" ht="25.5">
      <c r="A65" s="103"/>
      <c r="B65" s="74"/>
      <c r="C65" s="76" t="s">
        <v>11</v>
      </c>
      <c r="D65" s="80" t="s">
        <v>81</v>
      </c>
      <c r="E65" s="97" t="s">
        <v>0</v>
      </c>
      <c r="F65" s="83">
        <v>1</v>
      </c>
      <c r="G65" s="82"/>
      <c r="H65" s="82"/>
      <c r="I65" s="81">
        <f>F65*(G65+H65)</f>
        <v>0</v>
      </c>
    </row>
    <row r="66" spans="1:9">
      <c r="A66" s="103"/>
      <c r="B66" s="74"/>
      <c r="C66" s="76" t="s">
        <v>12</v>
      </c>
      <c r="D66" s="80" t="s">
        <v>117</v>
      </c>
      <c r="E66" s="97" t="s">
        <v>118</v>
      </c>
      <c r="F66" s="83">
        <v>1</v>
      </c>
      <c r="G66" s="82"/>
      <c r="H66" s="82"/>
      <c r="I66" s="81">
        <f t="shared" ref="I66:I69" si="6">F66*(G66+H66)</f>
        <v>0</v>
      </c>
    </row>
    <row r="67" spans="1:9">
      <c r="A67" s="103"/>
      <c r="B67" s="74"/>
      <c r="C67" s="76" t="s">
        <v>13</v>
      </c>
      <c r="D67" s="80" t="s">
        <v>76</v>
      </c>
      <c r="E67" s="97" t="s">
        <v>0</v>
      </c>
      <c r="F67" s="83">
        <v>17</v>
      </c>
      <c r="G67" s="82"/>
      <c r="H67" s="82"/>
      <c r="I67" s="81">
        <f t="shared" si="6"/>
        <v>0</v>
      </c>
    </row>
    <row r="68" spans="1:9">
      <c r="A68" s="103"/>
      <c r="B68" s="74"/>
      <c r="C68" s="76" t="s">
        <v>14</v>
      </c>
      <c r="D68" s="80" t="s">
        <v>77</v>
      </c>
      <c r="E68" s="97" t="s">
        <v>0</v>
      </c>
      <c r="F68" s="83">
        <v>1</v>
      </c>
      <c r="G68" s="82"/>
      <c r="H68" s="82"/>
      <c r="I68" s="81">
        <f t="shared" si="6"/>
        <v>0</v>
      </c>
    </row>
    <row r="69" spans="1:9">
      <c r="A69" s="103"/>
      <c r="B69" s="74"/>
      <c r="C69" s="76" t="s">
        <v>15</v>
      </c>
      <c r="D69" s="80" t="s">
        <v>78</v>
      </c>
      <c r="E69" s="97" t="s">
        <v>0</v>
      </c>
      <c r="F69" s="83">
        <v>17</v>
      </c>
      <c r="G69" s="82"/>
      <c r="H69" s="82"/>
      <c r="I69" s="81">
        <f t="shared" si="6"/>
        <v>0</v>
      </c>
    </row>
    <row r="70" spans="1:9">
      <c r="A70" s="103"/>
      <c r="B70" s="62"/>
      <c r="C70" s="76" t="s">
        <v>19</v>
      </c>
      <c r="D70" s="80" t="s">
        <v>40</v>
      </c>
      <c r="E70" s="97" t="s">
        <v>0</v>
      </c>
      <c r="F70" s="83">
        <v>17</v>
      </c>
      <c r="G70" s="82"/>
      <c r="H70" s="82"/>
      <c r="I70" s="81">
        <f>F70*(G70+H70)</f>
        <v>0</v>
      </c>
    </row>
    <row r="71" spans="1:9">
      <c r="A71" s="64"/>
      <c r="B71" s="62"/>
      <c r="C71" s="76" t="s">
        <v>16</v>
      </c>
      <c r="D71" s="80" t="s">
        <v>82</v>
      </c>
      <c r="E71" s="97" t="s">
        <v>0</v>
      </c>
      <c r="F71" s="83">
        <v>6</v>
      </c>
      <c r="G71" s="82"/>
      <c r="H71" s="82"/>
      <c r="I71" s="81">
        <f t="shared" ref="I71:I74" si="7">F71*(G71+H71)</f>
        <v>0</v>
      </c>
    </row>
    <row r="72" spans="1:9" ht="25.5">
      <c r="A72" s="64"/>
      <c r="B72" s="62"/>
      <c r="C72" s="76" t="s">
        <v>17</v>
      </c>
      <c r="D72" s="80" t="s">
        <v>84</v>
      </c>
      <c r="E72" s="97" t="s">
        <v>0</v>
      </c>
      <c r="F72" s="83">
        <v>68</v>
      </c>
      <c r="G72" s="82"/>
      <c r="H72" s="82"/>
      <c r="I72" s="81">
        <f t="shared" si="7"/>
        <v>0</v>
      </c>
    </row>
    <row r="73" spans="1:9">
      <c r="A73" s="64"/>
      <c r="B73" s="62"/>
      <c r="C73" s="76" t="s">
        <v>105</v>
      </c>
      <c r="D73" s="80" t="s">
        <v>85</v>
      </c>
      <c r="E73" s="97" t="s">
        <v>1</v>
      </c>
      <c r="F73" s="83">
        <v>210</v>
      </c>
      <c r="G73" s="82"/>
      <c r="H73" s="82"/>
      <c r="I73" s="81">
        <f t="shared" si="7"/>
        <v>0</v>
      </c>
    </row>
    <row r="74" spans="1:9">
      <c r="A74" s="64"/>
      <c r="B74" s="62"/>
      <c r="C74" s="76" t="s">
        <v>110</v>
      </c>
      <c r="D74" s="80" t="s">
        <v>83</v>
      </c>
      <c r="E74" s="75" t="s">
        <v>1</v>
      </c>
      <c r="F74" s="83">
        <v>8</v>
      </c>
      <c r="G74" s="100"/>
      <c r="H74" s="100"/>
      <c r="I74" s="102">
        <f t="shared" si="7"/>
        <v>0</v>
      </c>
    </row>
    <row r="75" spans="1:9">
      <c r="A75" s="73"/>
      <c r="B75" s="86"/>
      <c r="C75" s="87"/>
      <c r="D75" s="88"/>
      <c r="E75" s="89"/>
      <c r="F75" s="90"/>
      <c r="G75" s="91"/>
      <c r="H75" s="92"/>
      <c r="I75" s="93"/>
    </row>
    <row r="76" spans="1:9">
      <c r="A76" s="73"/>
      <c r="B76" s="78"/>
      <c r="C76" s="78" t="s">
        <v>43</v>
      </c>
      <c r="D76" s="79"/>
      <c r="E76" s="79"/>
      <c r="F76" s="79"/>
      <c r="G76" s="84"/>
      <c r="H76" s="84"/>
      <c r="I76" s="85"/>
    </row>
    <row r="77" spans="1:9">
      <c r="A77" s="44"/>
      <c r="B77" s="77"/>
      <c r="C77" s="76" t="s">
        <v>9</v>
      </c>
      <c r="D77" s="80" t="s">
        <v>29</v>
      </c>
      <c r="E77" s="75" t="s">
        <v>18</v>
      </c>
      <c r="F77" s="83">
        <v>1</v>
      </c>
      <c r="G77" s="70"/>
      <c r="H77" s="70"/>
      <c r="I77" s="81">
        <f>F77*(G77+H77)</f>
        <v>0</v>
      </c>
    </row>
    <row r="78" spans="1:9" ht="25.5">
      <c r="A78" s="44"/>
      <c r="B78" s="77"/>
      <c r="C78" s="76" t="s">
        <v>10</v>
      </c>
      <c r="D78" s="80" t="s">
        <v>115</v>
      </c>
      <c r="E78" s="75" t="s">
        <v>18</v>
      </c>
      <c r="F78" s="83">
        <v>1</v>
      </c>
      <c r="G78" s="70"/>
      <c r="H78" s="70"/>
      <c r="I78" s="81">
        <f t="shared" ref="I78:I89" si="8">F78*(G78+H78)</f>
        <v>0</v>
      </c>
    </row>
    <row r="79" spans="1:9">
      <c r="A79" s="44"/>
      <c r="B79" s="74"/>
      <c r="C79" s="76" t="s">
        <v>11</v>
      </c>
      <c r="D79" s="80" t="s">
        <v>49</v>
      </c>
      <c r="E79" s="75" t="s">
        <v>18</v>
      </c>
      <c r="F79" s="83">
        <v>1</v>
      </c>
      <c r="G79" s="70"/>
      <c r="H79" s="70"/>
      <c r="I79" s="81">
        <f t="shared" si="8"/>
        <v>0</v>
      </c>
    </row>
    <row r="80" spans="1:9">
      <c r="A80" s="44"/>
      <c r="B80" s="77"/>
      <c r="C80" s="76" t="s">
        <v>12</v>
      </c>
      <c r="D80" s="80" t="s">
        <v>50</v>
      </c>
      <c r="E80" s="75" t="s">
        <v>18</v>
      </c>
      <c r="F80" s="83">
        <v>1</v>
      </c>
      <c r="G80" s="70"/>
      <c r="H80" s="70"/>
      <c r="I80" s="81">
        <f t="shared" si="8"/>
        <v>0</v>
      </c>
    </row>
    <row r="81" spans="1:9">
      <c r="A81" s="44"/>
      <c r="B81" s="77"/>
      <c r="C81" s="76" t="s">
        <v>13</v>
      </c>
      <c r="D81" s="80" t="s">
        <v>102</v>
      </c>
      <c r="E81" s="75" t="s">
        <v>18</v>
      </c>
      <c r="F81" s="83">
        <v>1</v>
      </c>
      <c r="G81" s="70"/>
      <c r="H81" s="70"/>
      <c r="I81" s="81">
        <f t="shared" si="8"/>
        <v>0</v>
      </c>
    </row>
    <row r="82" spans="1:9">
      <c r="A82" s="44"/>
      <c r="B82" s="77"/>
      <c r="C82" s="76" t="s">
        <v>14</v>
      </c>
      <c r="D82" s="80" t="s">
        <v>103</v>
      </c>
      <c r="E82" s="75" t="s">
        <v>18</v>
      </c>
      <c r="F82" s="83">
        <v>1</v>
      </c>
      <c r="G82" s="70"/>
      <c r="H82" s="70"/>
      <c r="I82" s="81">
        <f t="shared" si="8"/>
        <v>0</v>
      </c>
    </row>
    <row r="83" spans="1:9">
      <c r="A83" s="44"/>
      <c r="B83" s="77"/>
      <c r="C83" s="76" t="s">
        <v>15</v>
      </c>
      <c r="D83" s="80" t="s">
        <v>107</v>
      </c>
      <c r="E83" s="75" t="s">
        <v>18</v>
      </c>
      <c r="F83" s="83">
        <v>1</v>
      </c>
      <c r="G83" s="70"/>
      <c r="H83" s="70"/>
      <c r="I83" s="81">
        <f t="shared" si="8"/>
        <v>0</v>
      </c>
    </row>
    <row r="84" spans="1:9" ht="38.25">
      <c r="A84" s="44"/>
      <c r="B84" s="77"/>
      <c r="C84" s="76" t="s">
        <v>19</v>
      </c>
      <c r="D84" s="80" t="s">
        <v>106</v>
      </c>
      <c r="E84" s="75" t="s">
        <v>18</v>
      </c>
      <c r="F84" s="83">
        <v>1</v>
      </c>
      <c r="G84" s="70"/>
      <c r="H84" s="70"/>
      <c r="I84" s="81">
        <f t="shared" si="8"/>
        <v>0</v>
      </c>
    </row>
    <row r="85" spans="1:9" ht="25.5">
      <c r="A85" s="44"/>
      <c r="B85" s="77"/>
      <c r="C85" s="76" t="s">
        <v>16</v>
      </c>
      <c r="D85" s="80" t="s">
        <v>108</v>
      </c>
      <c r="E85" s="75" t="s">
        <v>18</v>
      </c>
      <c r="F85" s="83">
        <v>1</v>
      </c>
      <c r="G85" s="70"/>
      <c r="H85" s="70"/>
      <c r="I85" s="81">
        <f t="shared" si="8"/>
        <v>0</v>
      </c>
    </row>
    <row r="86" spans="1:9" ht="38.25">
      <c r="A86" s="44"/>
      <c r="B86" s="77"/>
      <c r="C86" s="76" t="s">
        <v>17</v>
      </c>
      <c r="D86" s="80" t="s">
        <v>109</v>
      </c>
      <c r="E86" s="75" t="s">
        <v>18</v>
      </c>
      <c r="F86" s="83">
        <v>1</v>
      </c>
      <c r="G86" s="70"/>
      <c r="H86" s="70"/>
      <c r="I86" s="81">
        <f t="shared" si="8"/>
        <v>0</v>
      </c>
    </row>
    <row r="87" spans="1:9" ht="51">
      <c r="A87" s="44"/>
      <c r="B87" s="77"/>
      <c r="C87" s="76" t="s">
        <v>105</v>
      </c>
      <c r="D87" s="80" t="s">
        <v>114</v>
      </c>
      <c r="E87" s="75" t="s">
        <v>18</v>
      </c>
      <c r="F87" s="83">
        <v>1</v>
      </c>
      <c r="G87" s="70"/>
      <c r="H87" s="70"/>
      <c r="I87" s="81">
        <f t="shared" si="8"/>
        <v>0</v>
      </c>
    </row>
    <row r="88" spans="1:9">
      <c r="A88" s="44"/>
      <c r="B88" s="74"/>
      <c r="C88" s="76" t="s">
        <v>110</v>
      </c>
      <c r="D88" s="80" t="s">
        <v>20</v>
      </c>
      <c r="E88" s="75" t="s">
        <v>18</v>
      </c>
      <c r="F88" s="83">
        <v>1</v>
      </c>
      <c r="G88" s="70"/>
      <c r="H88" s="70"/>
      <c r="I88" s="81">
        <f t="shared" si="8"/>
        <v>0</v>
      </c>
    </row>
    <row r="89" spans="1:9">
      <c r="A89" s="44"/>
      <c r="B89" s="74"/>
      <c r="C89" s="76" t="s">
        <v>111</v>
      </c>
      <c r="D89" s="80" t="s">
        <v>44</v>
      </c>
      <c r="E89" s="75" t="s">
        <v>18</v>
      </c>
      <c r="F89" s="83">
        <v>1</v>
      </c>
      <c r="G89" s="70"/>
      <c r="H89" s="70"/>
      <c r="I89" s="81">
        <f t="shared" si="8"/>
        <v>0</v>
      </c>
    </row>
    <row r="90" spans="1:9">
      <c r="A90" s="73"/>
      <c r="B90" s="86"/>
      <c r="C90" s="87"/>
      <c r="D90" s="88"/>
      <c r="E90" s="89"/>
      <c r="F90" s="90"/>
      <c r="G90" s="91"/>
      <c r="H90" s="92"/>
      <c r="I90" s="93"/>
    </row>
    <row r="91" spans="1:9">
      <c r="A91" s="44"/>
      <c r="B91" s="78"/>
      <c r="C91" s="116" t="s">
        <v>30</v>
      </c>
      <c r="D91" s="117"/>
      <c r="E91" s="79"/>
      <c r="F91" s="52"/>
      <c r="G91" s="47"/>
      <c r="H91" s="47"/>
      <c r="I91" s="48">
        <f>SUM(I6:I90)</f>
        <v>0</v>
      </c>
    </row>
  </sheetData>
  <mergeCells count="1">
    <mergeCell ref="C91:D9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2:I91"/>
  <sheetViews>
    <sheetView workbookViewId="0">
      <selection activeCell="F19" sqref="F19"/>
    </sheetView>
  </sheetViews>
  <sheetFormatPr defaultColWidth="11.42578125" defaultRowHeight="12.75"/>
  <cols>
    <col min="1" max="1" width="2.42578125" style="72" customWidth="1"/>
    <col min="2" max="2" width="2.85546875" style="2" customWidth="1"/>
    <col min="3" max="3" width="4.7109375" style="2" customWidth="1"/>
    <col min="4" max="4" width="49.42578125" style="72" customWidth="1"/>
    <col min="5" max="5" width="4" style="72" customWidth="1"/>
    <col min="6" max="6" width="10.42578125" style="49" customWidth="1"/>
    <col min="7" max="7" width="12.28515625" style="72" customWidth="1"/>
    <col min="8" max="8" width="12.42578125" style="72" customWidth="1"/>
    <col min="9" max="9" width="14" style="72" customWidth="1"/>
  </cols>
  <sheetData>
    <row r="2" spans="1:9">
      <c r="A2" s="73"/>
      <c r="B2" s="32"/>
      <c r="C2" s="61" t="s">
        <v>45</v>
      </c>
      <c r="D2" s="56"/>
      <c r="E2" s="33"/>
      <c r="F2" s="50"/>
      <c r="G2" s="34"/>
      <c r="H2" s="34"/>
      <c r="I2" s="34"/>
    </row>
    <row r="3" spans="1:9">
      <c r="A3" s="73"/>
      <c r="B3" s="35"/>
      <c r="C3" s="35"/>
      <c r="D3" s="36"/>
      <c r="E3" s="36"/>
      <c r="F3" s="51"/>
      <c r="G3" s="36"/>
      <c r="H3" s="36"/>
      <c r="I3" s="36"/>
    </row>
    <row r="4" spans="1:9" ht="25.5">
      <c r="A4" s="73"/>
      <c r="B4" s="78"/>
      <c r="C4" s="78" t="s">
        <v>8</v>
      </c>
      <c r="D4" s="79" t="s">
        <v>7</v>
      </c>
      <c r="E4" s="79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9">
      <c r="A5" s="73"/>
      <c r="B5" s="86"/>
      <c r="C5" s="87"/>
      <c r="D5" s="88"/>
      <c r="E5" s="89"/>
      <c r="F5" s="90"/>
      <c r="G5" s="91"/>
      <c r="H5" s="92"/>
      <c r="I5" s="93"/>
    </row>
    <row r="6" spans="1:9">
      <c r="A6" s="73"/>
      <c r="B6" s="78"/>
      <c r="C6" s="78" t="s">
        <v>31</v>
      </c>
      <c r="D6" s="79"/>
      <c r="E6" s="79"/>
      <c r="F6" s="52"/>
      <c r="G6" s="78"/>
      <c r="H6" s="78"/>
      <c r="I6" s="79"/>
    </row>
    <row r="7" spans="1:9">
      <c r="A7" s="73"/>
      <c r="B7" s="65"/>
      <c r="C7" s="66" t="s">
        <v>9</v>
      </c>
      <c r="D7" s="67" t="s">
        <v>60</v>
      </c>
      <c r="E7" s="68" t="s">
        <v>0</v>
      </c>
      <c r="F7" s="69">
        <v>1</v>
      </c>
      <c r="G7" s="70"/>
      <c r="H7" s="70"/>
      <c r="I7" s="71">
        <f>F7*(G7+H7)</f>
        <v>0</v>
      </c>
    </row>
    <row r="8" spans="1:9">
      <c r="A8" s="73"/>
      <c r="B8" s="98"/>
      <c r="C8" s="99" t="s">
        <v>10</v>
      </c>
      <c r="D8" s="67" t="s">
        <v>61</v>
      </c>
      <c r="E8" s="68" t="s">
        <v>0</v>
      </c>
      <c r="F8" s="69">
        <v>1</v>
      </c>
      <c r="G8" s="100"/>
      <c r="H8" s="70"/>
      <c r="I8" s="71">
        <f t="shared" ref="I8:I14" si="0">F8*(G8+H8)</f>
        <v>0</v>
      </c>
    </row>
    <row r="9" spans="1:9">
      <c r="A9" s="73"/>
      <c r="B9" s="98"/>
      <c r="C9" s="99" t="s">
        <v>11</v>
      </c>
      <c r="D9" s="67" t="s">
        <v>62</v>
      </c>
      <c r="E9" s="68" t="s">
        <v>0</v>
      </c>
      <c r="F9" s="69">
        <v>1</v>
      </c>
      <c r="G9" s="100"/>
      <c r="H9" s="70"/>
      <c r="I9" s="71">
        <f t="shared" si="0"/>
        <v>0</v>
      </c>
    </row>
    <row r="10" spans="1:9">
      <c r="A10" s="73"/>
      <c r="B10" s="98"/>
      <c r="C10" s="99" t="s">
        <v>12</v>
      </c>
      <c r="D10" s="67" t="s">
        <v>63</v>
      </c>
      <c r="E10" s="68" t="s">
        <v>0</v>
      </c>
      <c r="F10" s="69">
        <v>1</v>
      </c>
      <c r="G10" s="100"/>
      <c r="H10" s="70"/>
      <c r="I10" s="71">
        <f t="shared" si="0"/>
        <v>0</v>
      </c>
    </row>
    <row r="11" spans="1:9">
      <c r="A11" s="73"/>
      <c r="B11" s="98"/>
      <c r="C11" s="99" t="s">
        <v>13</v>
      </c>
      <c r="D11" s="67" t="s">
        <v>64</v>
      </c>
      <c r="E11" s="68" t="s">
        <v>0</v>
      </c>
      <c r="F11" s="69">
        <v>1</v>
      </c>
      <c r="G11" s="100"/>
      <c r="H11" s="70"/>
      <c r="I11" s="71">
        <f t="shared" si="0"/>
        <v>0</v>
      </c>
    </row>
    <row r="12" spans="1:9">
      <c r="A12" s="73"/>
      <c r="B12" s="98"/>
      <c r="C12" s="99" t="s">
        <v>14</v>
      </c>
      <c r="D12" s="67" t="s">
        <v>65</v>
      </c>
      <c r="E12" s="68" t="s">
        <v>0</v>
      </c>
      <c r="F12" s="69">
        <v>1</v>
      </c>
      <c r="G12" s="100"/>
      <c r="H12" s="70"/>
      <c r="I12" s="71">
        <f t="shared" si="0"/>
        <v>0</v>
      </c>
    </row>
    <row r="13" spans="1:9">
      <c r="A13" s="73"/>
      <c r="B13" s="98"/>
      <c r="C13" s="99" t="s">
        <v>15</v>
      </c>
      <c r="D13" s="67" t="s">
        <v>66</v>
      </c>
      <c r="E13" s="68" t="s">
        <v>0</v>
      </c>
      <c r="F13" s="69">
        <v>1</v>
      </c>
      <c r="G13" s="100"/>
      <c r="H13" s="70"/>
      <c r="I13" s="71">
        <f t="shared" si="0"/>
        <v>0</v>
      </c>
    </row>
    <row r="14" spans="1:9">
      <c r="A14" s="73"/>
      <c r="B14" s="98"/>
      <c r="C14" s="99" t="s">
        <v>15</v>
      </c>
      <c r="D14" s="67" t="s">
        <v>119</v>
      </c>
      <c r="E14" s="68" t="s">
        <v>0</v>
      </c>
      <c r="F14" s="69">
        <v>1</v>
      </c>
      <c r="G14" s="100"/>
      <c r="H14" s="70"/>
      <c r="I14" s="71">
        <f t="shared" si="0"/>
        <v>0</v>
      </c>
    </row>
    <row r="15" spans="1:9">
      <c r="A15" s="73"/>
      <c r="B15" s="86"/>
      <c r="C15" s="87"/>
      <c r="D15" s="88"/>
      <c r="E15" s="89"/>
      <c r="F15" s="90"/>
      <c r="G15" s="91"/>
      <c r="H15" s="92"/>
      <c r="I15" s="93"/>
    </row>
    <row r="16" spans="1:9">
      <c r="A16" s="73"/>
      <c r="B16" s="78"/>
      <c r="C16" s="78" t="s">
        <v>32</v>
      </c>
      <c r="D16" s="79"/>
      <c r="E16" s="79"/>
      <c r="F16" s="52"/>
      <c r="G16" s="78"/>
      <c r="H16" s="78"/>
      <c r="I16" s="79"/>
    </row>
    <row r="17" spans="1:9" ht="38.25">
      <c r="A17" s="73"/>
      <c r="B17" s="65"/>
      <c r="C17" s="66" t="s">
        <v>9</v>
      </c>
      <c r="D17" s="67" t="s">
        <v>70</v>
      </c>
      <c r="E17" s="68" t="s">
        <v>0</v>
      </c>
      <c r="F17" s="69">
        <v>19</v>
      </c>
      <c r="G17" s="70"/>
      <c r="H17" s="70"/>
      <c r="I17" s="71">
        <f>F17*(G17+H17)</f>
        <v>0</v>
      </c>
    </row>
    <row r="18" spans="1:9">
      <c r="A18" s="73"/>
      <c r="B18" s="98"/>
      <c r="C18" s="66" t="s">
        <v>10</v>
      </c>
      <c r="D18" s="67" t="s">
        <v>67</v>
      </c>
      <c r="E18" s="68" t="s">
        <v>0</v>
      </c>
      <c r="F18" s="69">
        <v>18</v>
      </c>
      <c r="G18" s="70"/>
      <c r="H18" s="70"/>
      <c r="I18" s="71">
        <f t="shared" ref="I18:I24" si="1">F18*(G18+H18)</f>
        <v>0</v>
      </c>
    </row>
    <row r="19" spans="1:9" ht="25.5">
      <c r="A19" s="73"/>
      <c r="B19" s="98"/>
      <c r="C19" s="66" t="s">
        <v>11</v>
      </c>
      <c r="D19" s="67" t="s">
        <v>96</v>
      </c>
      <c r="E19" s="68" t="s">
        <v>0</v>
      </c>
      <c r="F19" s="69">
        <v>4</v>
      </c>
      <c r="G19" s="70"/>
      <c r="H19" s="70"/>
      <c r="I19" s="71">
        <f t="shared" si="1"/>
        <v>0</v>
      </c>
    </row>
    <row r="20" spans="1:9">
      <c r="A20" s="73"/>
      <c r="B20" s="98"/>
      <c r="C20" s="66" t="s">
        <v>12</v>
      </c>
      <c r="D20" s="67" t="s">
        <v>68</v>
      </c>
      <c r="E20" s="68" t="s">
        <v>0</v>
      </c>
      <c r="F20" s="69">
        <v>9</v>
      </c>
      <c r="G20" s="70"/>
      <c r="H20" s="70"/>
      <c r="I20" s="71">
        <f t="shared" si="1"/>
        <v>0</v>
      </c>
    </row>
    <row r="21" spans="1:9">
      <c r="A21" s="73"/>
      <c r="B21" s="98"/>
      <c r="C21" s="66" t="s">
        <v>13</v>
      </c>
      <c r="D21" s="67" t="s">
        <v>71</v>
      </c>
      <c r="E21" s="68" t="s">
        <v>0</v>
      </c>
      <c r="F21" s="69">
        <v>38</v>
      </c>
      <c r="G21" s="70"/>
      <c r="H21" s="70"/>
      <c r="I21" s="71">
        <f t="shared" si="1"/>
        <v>0</v>
      </c>
    </row>
    <row r="22" spans="1:9">
      <c r="A22" s="73"/>
      <c r="B22" s="98"/>
      <c r="C22" s="66" t="s">
        <v>14</v>
      </c>
      <c r="D22" s="67" t="s">
        <v>72</v>
      </c>
      <c r="E22" s="68" t="s">
        <v>0</v>
      </c>
      <c r="F22" s="69">
        <v>22</v>
      </c>
      <c r="G22" s="70"/>
      <c r="H22" s="70"/>
      <c r="I22" s="71">
        <f t="shared" si="1"/>
        <v>0</v>
      </c>
    </row>
    <row r="23" spans="1:9">
      <c r="A23" s="73"/>
      <c r="B23" s="62"/>
      <c r="C23" s="66" t="s">
        <v>15</v>
      </c>
      <c r="D23" s="67" t="s">
        <v>33</v>
      </c>
      <c r="E23" s="68" t="s">
        <v>0</v>
      </c>
      <c r="F23" s="69">
        <v>50</v>
      </c>
      <c r="G23" s="70"/>
      <c r="H23" s="70"/>
      <c r="I23" s="71">
        <f t="shared" si="1"/>
        <v>0</v>
      </c>
    </row>
    <row r="24" spans="1:9">
      <c r="A24" s="73"/>
      <c r="B24" s="62"/>
      <c r="C24" s="66" t="s">
        <v>19</v>
      </c>
      <c r="D24" s="67" t="s">
        <v>34</v>
      </c>
      <c r="E24" s="68" t="s">
        <v>0</v>
      </c>
      <c r="F24" s="69">
        <v>60</v>
      </c>
      <c r="G24" s="70"/>
      <c r="H24" s="70"/>
      <c r="I24" s="71">
        <f t="shared" si="1"/>
        <v>0</v>
      </c>
    </row>
    <row r="25" spans="1:9">
      <c r="A25" s="73"/>
      <c r="B25" s="86"/>
      <c r="C25" s="87"/>
      <c r="D25" s="88"/>
      <c r="E25" s="89"/>
      <c r="F25" s="90"/>
      <c r="G25" s="91"/>
      <c r="H25" s="92"/>
      <c r="I25" s="93"/>
    </row>
    <row r="26" spans="1:9">
      <c r="A26" s="73"/>
      <c r="B26" s="78"/>
      <c r="C26" s="78" t="s">
        <v>35</v>
      </c>
      <c r="D26" s="79"/>
      <c r="E26" s="79"/>
      <c r="F26" s="79"/>
      <c r="G26" s="84"/>
      <c r="H26" s="84"/>
      <c r="I26" s="85"/>
    </row>
    <row r="27" spans="1:9">
      <c r="A27" s="73"/>
      <c r="B27" s="77"/>
      <c r="C27" s="76" t="s">
        <v>9</v>
      </c>
      <c r="D27" s="80" t="s">
        <v>28</v>
      </c>
      <c r="E27" s="75" t="s">
        <v>1</v>
      </c>
      <c r="F27" s="83">
        <v>464</v>
      </c>
      <c r="G27" s="82"/>
      <c r="H27" s="82"/>
      <c r="I27" s="81">
        <f>F27*(G27+H27)</f>
        <v>0</v>
      </c>
    </row>
    <row r="28" spans="1:9">
      <c r="A28" s="73"/>
      <c r="B28" s="77"/>
      <c r="C28" s="76" t="s">
        <v>10</v>
      </c>
      <c r="D28" s="80" t="s">
        <v>93</v>
      </c>
      <c r="E28" s="75" t="s">
        <v>1</v>
      </c>
      <c r="F28" s="83">
        <v>50</v>
      </c>
      <c r="G28" s="82"/>
      <c r="H28" s="82"/>
      <c r="I28" s="81">
        <f>F28*(G28+H28)</f>
        <v>0</v>
      </c>
    </row>
    <row r="29" spans="1:9">
      <c r="A29" s="73"/>
      <c r="B29" s="77"/>
      <c r="C29" s="76" t="s">
        <v>11</v>
      </c>
      <c r="D29" s="80" t="s">
        <v>91</v>
      </c>
      <c r="E29" s="75" t="s">
        <v>1</v>
      </c>
      <c r="F29" s="83">
        <v>35</v>
      </c>
      <c r="G29" s="82"/>
      <c r="H29" s="82"/>
      <c r="I29" s="81">
        <f>F29*(G29+H29)</f>
        <v>0</v>
      </c>
    </row>
    <row r="30" spans="1:9">
      <c r="A30" s="73"/>
      <c r="B30" s="77"/>
      <c r="C30" s="76" t="s">
        <v>12</v>
      </c>
      <c r="D30" s="80" t="s">
        <v>97</v>
      </c>
      <c r="E30" s="75" t="s">
        <v>1</v>
      </c>
      <c r="F30" s="83">
        <v>50</v>
      </c>
      <c r="G30" s="82"/>
      <c r="H30" s="82"/>
      <c r="I30" s="81">
        <f t="shared" ref="I30" si="2">F30*(G30+H30)</f>
        <v>0</v>
      </c>
    </row>
    <row r="31" spans="1:9">
      <c r="A31" s="73"/>
      <c r="B31" s="77"/>
      <c r="C31" s="76" t="s">
        <v>13</v>
      </c>
      <c r="D31" s="80" t="s">
        <v>98</v>
      </c>
      <c r="E31" s="75" t="s">
        <v>1</v>
      </c>
      <c r="F31" s="83">
        <v>70</v>
      </c>
      <c r="G31" s="82"/>
      <c r="H31" s="82"/>
      <c r="I31" s="81">
        <f>F31*(G31+H31)</f>
        <v>0</v>
      </c>
    </row>
    <row r="32" spans="1:9">
      <c r="A32" s="73"/>
      <c r="B32" s="77"/>
      <c r="C32" s="76" t="s">
        <v>14</v>
      </c>
      <c r="D32" s="80" t="s">
        <v>99</v>
      </c>
      <c r="E32" s="75" t="s">
        <v>1</v>
      </c>
      <c r="F32" s="83">
        <v>35</v>
      </c>
      <c r="G32" s="82"/>
      <c r="H32" s="82"/>
      <c r="I32" s="81">
        <f t="shared" ref="I32:I39" si="3">F32*(G32+H32)</f>
        <v>0</v>
      </c>
    </row>
    <row r="33" spans="1:9">
      <c r="A33" s="73"/>
      <c r="B33" s="77"/>
      <c r="C33" s="76" t="s">
        <v>15</v>
      </c>
      <c r="D33" s="80" t="s">
        <v>86</v>
      </c>
      <c r="E33" s="75" t="s">
        <v>1</v>
      </c>
      <c r="F33" s="83">
        <v>120</v>
      </c>
      <c r="G33" s="82"/>
      <c r="H33" s="82"/>
      <c r="I33" s="81">
        <f t="shared" si="3"/>
        <v>0</v>
      </c>
    </row>
    <row r="34" spans="1:9">
      <c r="A34" s="73"/>
      <c r="B34" s="77"/>
      <c r="C34" s="76" t="s">
        <v>19</v>
      </c>
      <c r="D34" s="80" t="s">
        <v>116</v>
      </c>
      <c r="E34" s="75" t="s">
        <v>1</v>
      </c>
      <c r="F34" s="83">
        <v>45</v>
      </c>
      <c r="G34" s="82"/>
      <c r="H34" s="82"/>
      <c r="I34" s="81">
        <f t="shared" si="3"/>
        <v>0</v>
      </c>
    </row>
    <row r="35" spans="1:9">
      <c r="A35" s="73"/>
      <c r="B35" s="77"/>
      <c r="C35" s="76" t="s">
        <v>16</v>
      </c>
      <c r="D35" s="80" t="s">
        <v>113</v>
      </c>
      <c r="E35" s="75" t="s">
        <v>1</v>
      </c>
      <c r="F35" s="83">
        <v>45</v>
      </c>
      <c r="G35" s="82"/>
      <c r="H35" s="82"/>
      <c r="I35" s="81">
        <f t="shared" si="3"/>
        <v>0</v>
      </c>
    </row>
    <row r="36" spans="1:9">
      <c r="A36" s="73"/>
      <c r="B36" s="77"/>
      <c r="C36" s="76" t="s">
        <v>17</v>
      </c>
      <c r="D36" s="80" t="s">
        <v>87</v>
      </c>
      <c r="E36" s="75" t="s">
        <v>1</v>
      </c>
      <c r="F36" s="83">
        <v>120</v>
      </c>
      <c r="G36" s="82"/>
      <c r="H36" s="82"/>
      <c r="I36" s="81">
        <f t="shared" si="3"/>
        <v>0</v>
      </c>
    </row>
    <row r="37" spans="1:9">
      <c r="A37" s="73"/>
      <c r="B37" s="77"/>
      <c r="C37" s="76" t="s">
        <v>105</v>
      </c>
      <c r="D37" s="80" t="s">
        <v>112</v>
      </c>
      <c r="E37" s="75" t="s">
        <v>1</v>
      </c>
      <c r="F37" s="83">
        <v>42</v>
      </c>
      <c r="G37" s="82"/>
      <c r="H37" s="82"/>
      <c r="I37" s="81">
        <f t="shared" si="3"/>
        <v>0</v>
      </c>
    </row>
    <row r="38" spans="1:9">
      <c r="A38" s="73"/>
      <c r="B38" s="77"/>
      <c r="C38" s="76" t="s">
        <v>110</v>
      </c>
      <c r="D38" s="80" t="s">
        <v>104</v>
      </c>
      <c r="E38" s="75" t="s">
        <v>1</v>
      </c>
      <c r="F38" s="83">
        <v>42</v>
      </c>
      <c r="G38" s="82"/>
      <c r="H38" s="82"/>
      <c r="I38" s="81">
        <f t="shared" si="3"/>
        <v>0</v>
      </c>
    </row>
    <row r="39" spans="1:9">
      <c r="A39" s="73"/>
      <c r="B39" s="77"/>
      <c r="C39" s="76" t="s">
        <v>111</v>
      </c>
      <c r="D39" s="80" t="s">
        <v>36</v>
      </c>
      <c r="E39" s="75" t="s">
        <v>18</v>
      </c>
      <c r="F39" s="83">
        <v>1</v>
      </c>
      <c r="G39" s="70"/>
      <c r="H39" s="70"/>
      <c r="I39" s="81">
        <f t="shared" si="3"/>
        <v>0</v>
      </c>
    </row>
    <row r="40" spans="1:9">
      <c r="A40" s="73"/>
      <c r="B40" s="86"/>
      <c r="C40" s="87"/>
      <c r="D40" s="88"/>
      <c r="E40" s="89"/>
      <c r="F40" s="90"/>
      <c r="G40" s="91"/>
      <c r="H40" s="92"/>
      <c r="I40" s="93"/>
    </row>
    <row r="41" spans="1:9">
      <c r="A41" s="73"/>
      <c r="B41" s="78"/>
      <c r="C41" s="78" t="s">
        <v>37</v>
      </c>
      <c r="D41" s="79"/>
      <c r="E41" s="79"/>
      <c r="F41" s="79"/>
      <c r="G41" s="84"/>
      <c r="H41" s="84"/>
      <c r="I41" s="85"/>
    </row>
    <row r="42" spans="1:9">
      <c r="A42" s="73"/>
      <c r="B42" s="77"/>
      <c r="C42" s="76" t="s">
        <v>9</v>
      </c>
      <c r="D42" s="80" t="s">
        <v>38</v>
      </c>
      <c r="E42" s="75" t="s">
        <v>0</v>
      </c>
      <c r="F42" s="83">
        <v>1</v>
      </c>
      <c r="G42" s="82"/>
      <c r="H42" s="82"/>
      <c r="I42" s="81">
        <f t="shared" ref="I42:I45" si="4">F42*(G42+H42)</f>
        <v>0</v>
      </c>
    </row>
    <row r="43" spans="1:9">
      <c r="A43" s="73"/>
      <c r="B43" s="77"/>
      <c r="C43" s="76" t="s">
        <v>10</v>
      </c>
      <c r="D43" s="80" t="s">
        <v>73</v>
      </c>
      <c r="E43" s="75" t="s">
        <v>0</v>
      </c>
      <c r="F43" s="83">
        <v>12</v>
      </c>
      <c r="G43" s="82"/>
      <c r="H43" s="82"/>
      <c r="I43" s="81">
        <f t="shared" si="4"/>
        <v>0</v>
      </c>
    </row>
    <row r="44" spans="1:9" ht="25.5">
      <c r="A44" s="73"/>
      <c r="B44" s="77"/>
      <c r="C44" s="76" t="s">
        <v>11</v>
      </c>
      <c r="D44" s="80" t="s">
        <v>94</v>
      </c>
      <c r="E44" s="75" t="s">
        <v>0</v>
      </c>
      <c r="F44" s="83">
        <v>1</v>
      </c>
      <c r="G44" s="82"/>
      <c r="H44" s="82"/>
      <c r="I44" s="81">
        <f t="shared" si="4"/>
        <v>0</v>
      </c>
    </row>
    <row r="45" spans="1:9" ht="25.5">
      <c r="A45" s="73"/>
      <c r="B45" s="77"/>
      <c r="C45" s="76" t="s">
        <v>12</v>
      </c>
      <c r="D45" s="80" t="s">
        <v>74</v>
      </c>
      <c r="E45" s="75" t="s">
        <v>0</v>
      </c>
      <c r="F45" s="83">
        <v>6</v>
      </c>
      <c r="G45" s="82"/>
      <c r="H45" s="82"/>
      <c r="I45" s="81">
        <f t="shared" si="4"/>
        <v>0</v>
      </c>
    </row>
    <row r="46" spans="1:9">
      <c r="A46" s="64"/>
      <c r="B46" s="77"/>
      <c r="C46" s="76" t="s">
        <v>13</v>
      </c>
      <c r="D46" s="80" t="s">
        <v>69</v>
      </c>
      <c r="E46" s="75" t="s">
        <v>0</v>
      </c>
      <c r="F46" s="83">
        <v>17</v>
      </c>
      <c r="G46" s="82"/>
      <c r="H46" s="82"/>
      <c r="I46" s="81">
        <f>F46*(G46+H46)</f>
        <v>0</v>
      </c>
    </row>
    <row r="47" spans="1:9">
      <c r="A47" s="64"/>
      <c r="B47" s="106"/>
      <c r="C47" s="104" t="s">
        <v>14</v>
      </c>
      <c r="D47" s="105" t="s">
        <v>101</v>
      </c>
      <c r="E47" s="97" t="s">
        <v>0</v>
      </c>
      <c r="F47" s="101">
        <v>1</v>
      </c>
      <c r="G47" s="107"/>
      <c r="H47" s="82"/>
      <c r="I47" s="81">
        <f>F47*(G47+H47)</f>
        <v>0</v>
      </c>
    </row>
    <row r="48" spans="1:9">
      <c r="A48" s="73"/>
      <c r="B48" s="86"/>
      <c r="C48" s="87"/>
      <c r="D48" s="88"/>
      <c r="E48" s="89"/>
      <c r="F48" s="90"/>
      <c r="G48" s="91"/>
      <c r="H48" s="92"/>
      <c r="I48" s="93"/>
    </row>
    <row r="49" spans="1:9">
      <c r="A49" s="73"/>
      <c r="B49" s="78"/>
      <c r="C49" s="78" t="s">
        <v>39</v>
      </c>
      <c r="D49" s="79"/>
      <c r="E49" s="79"/>
      <c r="F49" s="79"/>
      <c r="G49" s="84"/>
      <c r="H49" s="84"/>
      <c r="I49" s="85"/>
    </row>
    <row r="50" spans="1:9">
      <c r="A50" s="73"/>
      <c r="B50" s="74"/>
      <c r="C50" s="76" t="s">
        <v>9</v>
      </c>
      <c r="D50" s="80" t="s">
        <v>40</v>
      </c>
      <c r="E50" s="97" t="s">
        <v>0</v>
      </c>
      <c r="F50" s="83">
        <v>1</v>
      </c>
      <c r="G50" s="82"/>
      <c r="H50" s="82"/>
      <c r="I50" s="81">
        <f>F50*(G50+H50)</f>
        <v>0</v>
      </c>
    </row>
    <row r="51" spans="1:9">
      <c r="A51" s="73"/>
      <c r="B51" s="74"/>
      <c r="C51" s="76" t="s">
        <v>10</v>
      </c>
      <c r="D51" s="80" t="s">
        <v>48</v>
      </c>
      <c r="E51" s="97" t="s">
        <v>0</v>
      </c>
      <c r="F51" s="83">
        <v>17</v>
      </c>
      <c r="G51" s="82"/>
      <c r="H51" s="82"/>
      <c r="I51" s="81">
        <f>F51*(G51+H51)</f>
        <v>0</v>
      </c>
    </row>
    <row r="52" spans="1:9">
      <c r="A52" s="73"/>
      <c r="B52" s="74"/>
      <c r="C52" s="76" t="s">
        <v>11</v>
      </c>
      <c r="D52" s="80" t="s">
        <v>88</v>
      </c>
      <c r="E52" s="97" t="s">
        <v>0</v>
      </c>
      <c r="F52" s="83">
        <v>10</v>
      </c>
      <c r="G52" s="82"/>
      <c r="H52" s="82"/>
      <c r="I52" s="81">
        <f>F52*(G52+H52)</f>
        <v>0</v>
      </c>
    </row>
    <row r="53" spans="1:9">
      <c r="A53" s="73"/>
      <c r="B53" s="74"/>
      <c r="C53" s="76" t="s">
        <v>12</v>
      </c>
      <c r="D53" s="80" t="s">
        <v>42</v>
      </c>
      <c r="E53" s="97" t="s">
        <v>46</v>
      </c>
      <c r="F53" s="83">
        <v>2</v>
      </c>
      <c r="G53" s="70"/>
      <c r="H53" s="70"/>
      <c r="I53" s="81">
        <f t="shared" ref="I53:I57" si="5">F53*(G53+H53)</f>
        <v>0</v>
      </c>
    </row>
    <row r="54" spans="1:9">
      <c r="A54" s="73"/>
      <c r="B54" s="74"/>
      <c r="C54" s="76" t="s">
        <v>13</v>
      </c>
      <c r="D54" s="80" t="s">
        <v>90</v>
      </c>
      <c r="E54" s="97" t="s">
        <v>1</v>
      </c>
      <c r="F54" s="83">
        <v>25</v>
      </c>
      <c r="G54" s="82"/>
      <c r="H54" s="82"/>
      <c r="I54" s="81">
        <f t="shared" si="5"/>
        <v>0</v>
      </c>
    </row>
    <row r="55" spans="1:9">
      <c r="A55" s="73"/>
      <c r="B55" s="74"/>
      <c r="C55" s="76" t="s">
        <v>14</v>
      </c>
      <c r="D55" s="80" t="s">
        <v>89</v>
      </c>
      <c r="E55" s="97" t="s">
        <v>1</v>
      </c>
      <c r="F55" s="83">
        <v>106</v>
      </c>
      <c r="G55" s="82"/>
      <c r="H55" s="82"/>
      <c r="I55" s="81">
        <f t="shared" si="5"/>
        <v>0</v>
      </c>
    </row>
    <row r="56" spans="1:9" ht="25.5">
      <c r="A56" s="73"/>
      <c r="B56" s="74"/>
      <c r="C56" s="76" t="s">
        <v>15</v>
      </c>
      <c r="D56" s="80" t="s">
        <v>100</v>
      </c>
      <c r="E56" s="97" t="s">
        <v>1</v>
      </c>
      <c r="F56" s="83">
        <v>3</v>
      </c>
      <c r="G56" s="82"/>
      <c r="H56" s="82"/>
      <c r="I56" s="81">
        <f t="shared" si="5"/>
        <v>0</v>
      </c>
    </row>
    <row r="57" spans="1:9" ht="25.5">
      <c r="A57" s="73"/>
      <c r="B57" s="74"/>
      <c r="C57" s="76" t="s">
        <v>19</v>
      </c>
      <c r="D57" s="80" t="s">
        <v>95</v>
      </c>
      <c r="E57" s="97" t="s">
        <v>1</v>
      </c>
      <c r="F57" s="83">
        <v>10</v>
      </c>
      <c r="G57" s="82"/>
      <c r="H57" s="82"/>
      <c r="I57" s="81">
        <f t="shared" si="5"/>
        <v>0</v>
      </c>
    </row>
    <row r="58" spans="1:9">
      <c r="A58" s="64"/>
      <c r="B58" s="74"/>
      <c r="C58" s="76" t="s">
        <v>16</v>
      </c>
      <c r="D58" s="80" t="s">
        <v>41</v>
      </c>
      <c r="E58" s="97" t="s">
        <v>18</v>
      </c>
      <c r="F58" s="83">
        <v>1</v>
      </c>
      <c r="G58" s="70"/>
      <c r="H58" s="70"/>
      <c r="I58" s="81">
        <f>F58*(G58+H58)</f>
        <v>0</v>
      </c>
    </row>
    <row r="59" spans="1:9">
      <c r="A59" s="64"/>
      <c r="B59" s="74"/>
      <c r="C59" s="76" t="s">
        <v>17</v>
      </c>
      <c r="D59" s="80" t="s">
        <v>47</v>
      </c>
      <c r="E59" s="97" t="s">
        <v>18</v>
      </c>
      <c r="F59" s="83">
        <v>1</v>
      </c>
      <c r="G59" s="70"/>
      <c r="H59" s="70"/>
      <c r="I59" s="81">
        <f>F59*(G59+H59)</f>
        <v>0</v>
      </c>
    </row>
    <row r="60" spans="1:9">
      <c r="A60" s="64"/>
      <c r="B60" s="62"/>
      <c r="C60" s="76" t="s">
        <v>105</v>
      </c>
      <c r="D60" s="105" t="s">
        <v>92</v>
      </c>
      <c r="E60" s="97" t="s">
        <v>1</v>
      </c>
      <c r="F60" s="83">
        <v>48</v>
      </c>
      <c r="G60" s="70"/>
      <c r="H60" s="70"/>
      <c r="I60" s="81">
        <f>F60*(G60+H60)</f>
        <v>0</v>
      </c>
    </row>
    <row r="61" spans="1:9">
      <c r="A61" s="73"/>
      <c r="B61" s="86"/>
      <c r="C61" s="87"/>
      <c r="D61" s="88"/>
      <c r="E61" s="89"/>
      <c r="F61" s="90"/>
      <c r="G61" s="91"/>
      <c r="H61" s="92"/>
      <c r="I61" s="93"/>
    </row>
    <row r="62" spans="1:9">
      <c r="A62" s="44"/>
      <c r="B62" s="78"/>
      <c r="C62" s="78" t="s">
        <v>75</v>
      </c>
      <c r="D62" s="79"/>
      <c r="E62" s="79"/>
      <c r="F62" s="79"/>
      <c r="G62" s="84"/>
      <c r="H62" s="84"/>
      <c r="I62" s="85"/>
    </row>
    <row r="63" spans="1:9">
      <c r="A63" s="103"/>
      <c r="B63" s="74"/>
      <c r="C63" s="76" t="s">
        <v>9</v>
      </c>
      <c r="D63" s="80" t="s">
        <v>79</v>
      </c>
      <c r="E63" s="97" t="s">
        <v>0</v>
      </c>
      <c r="F63" s="83">
        <v>1</v>
      </c>
      <c r="G63" s="82"/>
      <c r="H63" s="82"/>
      <c r="I63" s="81">
        <f>F63*(G63+H63)</f>
        <v>0</v>
      </c>
    </row>
    <row r="64" spans="1:9">
      <c r="A64" s="103"/>
      <c r="B64" s="74"/>
      <c r="C64" s="76" t="s">
        <v>10</v>
      </c>
      <c r="D64" s="80" t="s">
        <v>80</v>
      </c>
      <c r="E64" s="97" t="s">
        <v>0</v>
      </c>
      <c r="F64" s="83">
        <v>1</v>
      </c>
      <c r="G64" s="82"/>
      <c r="H64" s="82"/>
      <c r="I64" s="81">
        <f>F64*(G64+H64)</f>
        <v>0</v>
      </c>
    </row>
    <row r="65" spans="1:9" ht="25.5">
      <c r="A65" s="103"/>
      <c r="B65" s="74"/>
      <c r="C65" s="76" t="s">
        <v>11</v>
      </c>
      <c r="D65" s="80" t="s">
        <v>81</v>
      </c>
      <c r="E65" s="97" t="s">
        <v>0</v>
      </c>
      <c r="F65" s="83">
        <v>1</v>
      </c>
      <c r="G65" s="82"/>
      <c r="H65" s="82"/>
      <c r="I65" s="81">
        <f>F65*(G65+H65)</f>
        <v>0</v>
      </c>
    </row>
    <row r="66" spans="1:9">
      <c r="A66" s="103"/>
      <c r="B66" s="74"/>
      <c r="C66" s="76" t="s">
        <v>12</v>
      </c>
      <c r="D66" s="80" t="s">
        <v>117</v>
      </c>
      <c r="E66" s="97" t="s">
        <v>118</v>
      </c>
      <c r="F66" s="83">
        <v>1</v>
      </c>
      <c r="G66" s="82"/>
      <c r="H66" s="82"/>
      <c r="I66" s="81">
        <f t="shared" ref="I66:I69" si="6">F66*(G66+H66)</f>
        <v>0</v>
      </c>
    </row>
    <row r="67" spans="1:9">
      <c r="A67" s="103"/>
      <c r="B67" s="74"/>
      <c r="C67" s="76" t="s">
        <v>13</v>
      </c>
      <c r="D67" s="80" t="s">
        <v>76</v>
      </c>
      <c r="E67" s="97" t="s">
        <v>0</v>
      </c>
      <c r="F67" s="83">
        <v>17</v>
      </c>
      <c r="G67" s="82"/>
      <c r="H67" s="82"/>
      <c r="I67" s="81">
        <f t="shared" si="6"/>
        <v>0</v>
      </c>
    </row>
    <row r="68" spans="1:9">
      <c r="A68" s="103"/>
      <c r="B68" s="74"/>
      <c r="C68" s="76" t="s">
        <v>14</v>
      </c>
      <c r="D68" s="80" t="s">
        <v>77</v>
      </c>
      <c r="E68" s="97" t="s">
        <v>0</v>
      </c>
      <c r="F68" s="83">
        <v>1</v>
      </c>
      <c r="G68" s="82"/>
      <c r="H68" s="82"/>
      <c r="I68" s="81">
        <f t="shared" si="6"/>
        <v>0</v>
      </c>
    </row>
    <row r="69" spans="1:9">
      <c r="A69" s="103"/>
      <c r="B69" s="74"/>
      <c r="C69" s="76" t="s">
        <v>15</v>
      </c>
      <c r="D69" s="80" t="s">
        <v>78</v>
      </c>
      <c r="E69" s="97" t="s">
        <v>0</v>
      </c>
      <c r="F69" s="83">
        <v>17</v>
      </c>
      <c r="G69" s="82"/>
      <c r="H69" s="82"/>
      <c r="I69" s="81">
        <f t="shared" si="6"/>
        <v>0</v>
      </c>
    </row>
    <row r="70" spans="1:9">
      <c r="A70" s="103"/>
      <c r="B70" s="62"/>
      <c r="C70" s="76" t="s">
        <v>19</v>
      </c>
      <c r="D70" s="80" t="s">
        <v>40</v>
      </c>
      <c r="E70" s="97" t="s">
        <v>0</v>
      </c>
      <c r="F70" s="83">
        <v>17</v>
      </c>
      <c r="G70" s="82"/>
      <c r="H70" s="82"/>
      <c r="I70" s="81">
        <f>F70*(G70+H70)</f>
        <v>0</v>
      </c>
    </row>
    <row r="71" spans="1:9">
      <c r="A71" s="64"/>
      <c r="B71" s="62"/>
      <c r="C71" s="76" t="s">
        <v>16</v>
      </c>
      <c r="D71" s="80" t="s">
        <v>82</v>
      </c>
      <c r="E71" s="97" t="s">
        <v>0</v>
      </c>
      <c r="F71" s="83">
        <v>6</v>
      </c>
      <c r="G71" s="82"/>
      <c r="H71" s="82"/>
      <c r="I71" s="81">
        <f t="shared" ref="I71:I74" si="7">F71*(G71+H71)</f>
        <v>0</v>
      </c>
    </row>
    <row r="72" spans="1:9" ht="25.5">
      <c r="A72" s="64"/>
      <c r="B72" s="62"/>
      <c r="C72" s="76" t="s">
        <v>17</v>
      </c>
      <c r="D72" s="80" t="s">
        <v>84</v>
      </c>
      <c r="E72" s="97" t="s">
        <v>0</v>
      </c>
      <c r="F72" s="83">
        <v>68</v>
      </c>
      <c r="G72" s="82"/>
      <c r="H72" s="82"/>
      <c r="I72" s="81">
        <f t="shared" si="7"/>
        <v>0</v>
      </c>
    </row>
    <row r="73" spans="1:9">
      <c r="A73" s="64"/>
      <c r="B73" s="62"/>
      <c r="C73" s="76" t="s">
        <v>105</v>
      </c>
      <c r="D73" s="80" t="s">
        <v>85</v>
      </c>
      <c r="E73" s="97" t="s">
        <v>1</v>
      </c>
      <c r="F73" s="83">
        <v>210</v>
      </c>
      <c r="G73" s="82"/>
      <c r="H73" s="82"/>
      <c r="I73" s="81">
        <f t="shared" si="7"/>
        <v>0</v>
      </c>
    </row>
    <row r="74" spans="1:9">
      <c r="A74" s="64"/>
      <c r="B74" s="62"/>
      <c r="C74" s="76" t="s">
        <v>110</v>
      </c>
      <c r="D74" s="80" t="s">
        <v>83</v>
      </c>
      <c r="E74" s="75" t="s">
        <v>1</v>
      </c>
      <c r="F74" s="83">
        <v>8</v>
      </c>
      <c r="G74" s="100"/>
      <c r="H74" s="100"/>
      <c r="I74" s="102">
        <f t="shared" si="7"/>
        <v>0</v>
      </c>
    </row>
    <row r="75" spans="1:9">
      <c r="A75" s="73"/>
      <c r="B75" s="86"/>
      <c r="C75" s="87"/>
      <c r="D75" s="88"/>
      <c r="E75" s="89"/>
      <c r="F75" s="90"/>
      <c r="G75" s="91"/>
      <c r="H75" s="92"/>
      <c r="I75" s="93"/>
    </row>
    <row r="76" spans="1:9">
      <c r="A76" s="73"/>
      <c r="B76" s="78"/>
      <c r="C76" s="78" t="s">
        <v>43</v>
      </c>
      <c r="D76" s="79"/>
      <c r="E76" s="79"/>
      <c r="F76" s="79"/>
      <c r="G76" s="84"/>
      <c r="H76" s="84"/>
      <c r="I76" s="85"/>
    </row>
    <row r="77" spans="1:9">
      <c r="A77" s="44"/>
      <c r="B77" s="77"/>
      <c r="C77" s="76" t="s">
        <v>9</v>
      </c>
      <c r="D77" s="80" t="s">
        <v>29</v>
      </c>
      <c r="E77" s="75" t="s">
        <v>18</v>
      </c>
      <c r="F77" s="83">
        <v>1</v>
      </c>
      <c r="G77" s="70"/>
      <c r="H77" s="70"/>
      <c r="I77" s="81">
        <f>F77*(G77+H77)</f>
        <v>0</v>
      </c>
    </row>
    <row r="78" spans="1:9" ht="25.5">
      <c r="A78" s="44"/>
      <c r="B78" s="77"/>
      <c r="C78" s="76" t="s">
        <v>10</v>
      </c>
      <c r="D78" s="80" t="s">
        <v>115</v>
      </c>
      <c r="E78" s="75" t="s">
        <v>18</v>
      </c>
      <c r="F78" s="83">
        <v>1</v>
      </c>
      <c r="G78" s="70"/>
      <c r="H78" s="70"/>
      <c r="I78" s="81">
        <f t="shared" ref="I78:I89" si="8">F78*(G78+H78)</f>
        <v>0</v>
      </c>
    </row>
    <row r="79" spans="1:9">
      <c r="A79" s="44"/>
      <c r="B79" s="74"/>
      <c r="C79" s="76" t="s">
        <v>11</v>
      </c>
      <c r="D79" s="80" t="s">
        <v>49</v>
      </c>
      <c r="E79" s="75" t="s">
        <v>18</v>
      </c>
      <c r="F79" s="83">
        <v>1</v>
      </c>
      <c r="G79" s="70"/>
      <c r="H79" s="70"/>
      <c r="I79" s="81">
        <f t="shared" si="8"/>
        <v>0</v>
      </c>
    </row>
    <row r="80" spans="1:9">
      <c r="A80" s="44"/>
      <c r="B80" s="77"/>
      <c r="C80" s="76" t="s">
        <v>12</v>
      </c>
      <c r="D80" s="80" t="s">
        <v>50</v>
      </c>
      <c r="E80" s="75" t="s">
        <v>18</v>
      </c>
      <c r="F80" s="83">
        <v>1</v>
      </c>
      <c r="G80" s="70"/>
      <c r="H80" s="70"/>
      <c r="I80" s="81">
        <f t="shared" si="8"/>
        <v>0</v>
      </c>
    </row>
    <row r="81" spans="1:9">
      <c r="A81" s="44"/>
      <c r="B81" s="77"/>
      <c r="C81" s="76" t="s">
        <v>13</v>
      </c>
      <c r="D81" s="80" t="s">
        <v>102</v>
      </c>
      <c r="E81" s="75" t="s">
        <v>18</v>
      </c>
      <c r="F81" s="83">
        <v>1</v>
      </c>
      <c r="G81" s="70"/>
      <c r="H81" s="70"/>
      <c r="I81" s="81">
        <f t="shared" si="8"/>
        <v>0</v>
      </c>
    </row>
    <row r="82" spans="1:9">
      <c r="A82" s="44"/>
      <c r="B82" s="77"/>
      <c r="C82" s="76" t="s">
        <v>14</v>
      </c>
      <c r="D82" s="80" t="s">
        <v>103</v>
      </c>
      <c r="E82" s="75" t="s">
        <v>18</v>
      </c>
      <c r="F82" s="83">
        <v>1</v>
      </c>
      <c r="G82" s="70"/>
      <c r="H82" s="70"/>
      <c r="I82" s="81">
        <f t="shared" si="8"/>
        <v>0</v>
      </c>
    </row>
    <row r="83" spans="1:9">
      <c r="A83" s="44"/>
      <c r="B83" s="77"/>
      <c r="C83" s="76" t="s">
        <v>15</v>
      </c>
      <c r="D83" s="80" t="s">
        <v>107</v>
      </c>
      <c r="E83" s="75" t="s">
        <v>18</v>
      </c>
      <c r="F83" s="83">
        <v>1</v>
      </c>
      <c r="G83" s="70"/>
      <c r="H83" s="70"/>
      <c r="I83" s="81">
        <f t="shared" si="8"/>
        <v>0</v>
      </c>
    </row>
    <row r="84" spans="1:9" ht="38.25">
      <c r="A84" s="44"/>
      <c r="B84" s="77"/>
      <c r="C84" s="76" t="s">
        <v>19</v>
      </c>
      <c r="D84" s="80" t="s">
        <v>106</v>
      </c>
      <c r="E84" s="75" t="s">
        <v>18</v>
      </c>
      <c r="F84" s="83">
        <v>1</v>
      </c>
      <c r="G84" s="70"/>
      <c r="H84" s="70"/>
      <c r="I84" s="81">
        <f t="shared" si="8"/>
        <v>0</v>
      </c>
    </row>
    <row r="85" spans="1:9" ht="25.5">
      <c r="A85" s="44"/>
      <c r="B85" s="77"/>
      <c r="C85" s="76" t="s">
        <v>16</v>
      </c>
      <c r="D85" s="80" t="s">
        <v>108</v>
      </c>
      <c r="E85" s="75" t="s">
        <v>18</v>
      </c>
      <c r="F85" s="83">
        <v>1</v>
      </c>
      <c r="G85" s="70"/>
      <c r="H85" s="70"/>
      <c r="I85" s="81">
        <f t="shared" si="8"/>
        <v>0</v>
      </c>
    </row>
    <row r="86" spans="1:9" ht="38.25">
      <c r="A86" s="44"/>
      <c r="B86" s="77"/>
      <c r="C86" s="76" t="s">
        <v>17</v>
      </c>
      <c r="D86" s="80" t="s">
        <v>109</v>
      </c>
      <c r="E86" s="75" t="s">
        <v>18</v>
      </c>
      <c r="F86" s="83">
        <v>1</v>
      </c>
      <c r="G86" s="70"/>
      <c r="H86" s="70"/>
      <c r="I86" s="81">
        <f t="shared" si="8"/>
        <v>0</v>
      </c>
    </row>
    <row r="87" spans="1:9" ht="51">
      <c r="A87" s="44"/>
      <c r="B87" s="77"/>
      <c r="C87" s="76" t="s">
        <v>105</v>
      </c>
      <c r="D87" s="80" t="s">
        <v>114</v>
      </c>
      <c r="E87" s="75" t="s">
        <v>18</v>
      </c>
      <c r="F87" s="83">
        <v>1</v>
      </c>
      <c r="G87" s="70"/>
      <c r="H87" s="70"/>
      <c r="I87" s="81">
        <f t="shared" si="8"/>
        <v>0</v>
      </c>
    </row>
    <row r="88" spans="1:9">
      <c r="A88" s="44"/>
      <c r="B88" s="74"/>
      <c r="C88" s="76" t="s">
        <v>110</v>
      </c>
      <c r="D88" s="80" t="s">
        <v>20</v>
      </c>
      <c r="E88" s="75" t="s">
        <v>18</v>
      </c>
      <c r="F88" s="83">
        <v>1</v>
      </c>
      <c r="G88" s="70"/>
      <c r="H88" s="70"/>
      <c r="I88" s="81">
        <f t="shared" si="8"/>
        <v>0</v>
      </c>
    </row>
    <row r="89" spans="1:9">
      <c r="A89" s="44"/>
      <c r="B89" s="74"/>
      <c r="C89" s="76" t="s">
        <v>111</v>
      </c>
      <c r="D89" s="80" t="s">
        <v>44</v>
      </c>
      <c r="E89" s="75" t="s">
        <v>18</v>
      </c>
      <c r="F89" s="83">
        <v>1</v>
      </c>
      <c r="G89" s="70"/>
      <c r="H89" s="70"/>
      <c r="I89" s="81">
        <f t="shared" si="8"/>
        <v>0</v>
      </c>
    </row>
    <row r="90" spans="1:9">
      <c r="A90" s="73"/>
      <c r="B90" s="86"/>
      <c r="C90" s="87"/>
      <c r="D90" s="88"/>
      <c r="E90" s="89"/>
      <c r="F90" s="90"/>
      <c r="G90" s="91"/>
      <c r="H90" s="92"/>
      <c r="I90" s="93"/>
    </row>
    <row r="91" spans="1:9">
      <c r="A91" s="44"/>
      <c r="B91" s="78"/>
      <c r="C91" s="116" t="s">
        <v>30</v>
      </c>
      <c r="D91" s="117"/>
      <c r="E91" s="79"/>
      <c r="F91" s="52"/>
      <c r="G91" s="47"/>
      <c r="H91" s="47"/>
      <c r="I91" s="48">
        <f>SUM(I6:I90)</f>
        <v>0</v>
      </c>
    </row>
  </sheetData>
  <mergeCells count="1">
    <mergeCell ref="C91:D9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2:I91"/>
  <sheetViews>
    <sheetView topLeftCell="A79" workbookViewId="0">
      <selection activeCell="F92" sqref="F92"/>
    </sheetView>
  </sheetViews>
  <sheetFormatPr defaultColWidth="11.42578125" defaultRowHeight="12.75"/>
  <cols>
    <col min="1" max="1" width="2.42578125" style="72" customWidth="1"/>
    <col min="2" max="2" width="2.85546875" style="2" customWidth="1"/>
    <col min="3" max="3" width="4.7109375" style="2" customWidth="1"/>
    <col min="4" max="4" width="49.42578125" style="72" customWidth="1"/>
    <col min="5" max="5" width="4" style="72" customWidth="1"/>
    <col min="6" max="6" width="10.42578125" style="49" customWidth="1"/>
    <col min="7" max="7" width="12.28515625" style="72" customWidth="1"/>
    <col min="8" max="8" width="12.42578125" style="72" customWidth="1"/>
    <col min="9" max="9" width="14" style="72" customWidth="1"/>
  </cols>
  <sheetData>
    <row r="2" spans="1:9">
      <c r="A2" s="73"/>
      <c r="B2" s="32"/>
      <c r="C2" s="61" t="s">
        <v>45</v>
      </c>
      <c r="D2" s="56"/>
      <c r="E2" s="33"/>
      <c r="F2" s="50"/>
      <c r="G2" s="34"/>
      <c r="H2" s="34"/>
      <c r="I2" s="34"/>
    </row>
    <row r="3" spans="1:9">
      <c r="A3" s="73"/>
      <c r="B3" s="35"/>
      <c r="C3" s="35"/>
      <c r="D3" s="36"/>
      <c r="E3" s="36"/>
      <c r="F3" s="51"/>
      <c r="G3" s="36"/>
      <c r="H3" s="36"/>
      <c r="I3" s="36"/>
    </row>
    <row r="4" spans="1:9" ht="25.5">
      <c r="A4" s="73"/>
      <c r="B4" s="78"/>
      <c r="C4" s="78" t="s">
        <v>8</v>
      </c>
      <c r="D4" s="79" t="s">
        <v>7</v>
      </c>
      <c r="E4" s="79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9">
      <c r="A5" s="73"/>
      <c r="B5" s="86"/>
      <c r="C5" s="87"/>
      <c r="D5" s="88"/>
      <c r="E5" s="89"/>
      <c r="F5" s="90"/>
      <c r="G5" s="91"/>
      <c r="H5" s="92"/>
      <c r="I5" s="93"/>
    </row>
    <row r="6" spans="1:9">
      <c r="A6" s="73"/>
      <c r="B6" s="78"/>
      <c r="C6" s="78" t="s">
        <v>31</v>
      </c>
      <c r="D6" s="79"/>
      <c r="E6" s="79"/>
      <c r="F6" s="52"/>
      <c r="G6" s="78"/>
      <c r="H6" s="78"/>
      <c r="I6" s="79"/>
    </row>
    <row r="7" spans="1:9">
      <c r="A7" s="73"/>
      <c r="B7" s="65"/>
      <c r="C7" s="66" t="s">
        <v>9</v>
      </c>
      <c r="D7" s="67" t="s">
        <v>60</v>
      </c>
      <c r="E7" s="68" t="s">
        <v>0</v>
      </c>
      <c r="F7" s="69">
        <v>1</v>
      </c>
      <c r="G7" s="70"/>
      <c r="H7" s="70"/>
      <c r="I7" s="71">
        <f>F7*(G7+H7)</f>
        <v>0</v>
      </c>
    </row>
    <row r="8" spans="1:9">
      <c r="A8" s="73"/>
      <c r="B8" s="98"/>
      <c r="C8" s="99" t="s">
        <v>10</v>
      </c>
      <c r="D8" s="67" t="s">
        <v>61</v>
      </c>
      <c r="E8" s="68" t="s">
        <v>0</v>
      </c>
      <c r="F8" s="69">
        <v>1</v>
      </c>
      <c r="G8" s="100"/>
      <c r="H8" s="70"/>
      <c r="I8" s="71">
        <f t="shared" ref="I8:I14" si="0">F8*(G8+H8)</f>
        <v>0</v>
      </c>
    </row>
    <row r="9" spans="1:9">
      <c r="A9" s="73"/>
      <c r="B9" s="98"/>
      <c r="C9" s="99" t="s">
        <v>11</v>
      </c>
      <c r="D9" s="67" t="s">
        <v>62</v>
      </c>
      <c r="E9" s="68" t="s">
        <v>0</v>
      </c>
      <c r="F9" s="69">
        <v>1</v>
      </c>
      <c r="G9" s="100"/>
      <c r="H9" s="70"/>
      <c r="I9" s="71">
        <f t="shared" si="0"/>
        <v>0</v>
      </c>
    </row>
    <row r="10" spans="1:9">
      <c r="A10" s="73"/>
      <c r="B10" s="98"/>
      <c r="C10" s="99" t="s">
        <v>12</v>
      </c>
      <c r="D10" s="67" t="s">
        <v>63</v>
      </c>
      <c r="E10" s="68" t="s">
        <v>0</v>
      </c>
      <c r="F10" s="69">
        <v>1</v>
      </c>
      <c r="G10" s="100"/>
      <c r="H10" s="70"/>
      <c r="I10" s="71">
        <f t="shared" si="0"/>
        <v>0</v>
      </c>
    </row>
    <row r="11" spans="1:9">
      <c r="A11" s="73"/>
      <c r="B11" s="98"/>
      <c r="C11" s="99" t="s">
        <v>13</v>
      </c>
      <c r="D11" s="67" t="s">
        <v>64</v>
      </c>
      <c r="E11" s="68" t="s">
        <v>0</v>
      </c>
      <c r="F11" s="69">
        <v>1</v>
      </c>
      <c r="G11" s="100"/>
      <c r="H11" s="70"/>
      <c r="I11" s="71">
        <f t="shared" si="0"/>
        <v>0</v>
      </c>
    </row>
    <row r="12" spans="1:9">
      <c r="A12" s="73"/>
      <c r="B12" s="98"/>
      <c r="C12" s="99" t="s">
        <v>14</v>
      </c>
      <c r="D12" s="67" t="s">
        <v>65</v>
      </c>
      <c r="E12" s="68" t="s">
        <v>0</v>
      </c>
      <c r="F12" s="69">
        <v>1</v>
      </c>
      <c r="G12" s="100"/>
      <c r="H12" s="70"/>
      <c r="I12" s="71">
        <f t="shared" si="0"/>
        <v>0</v>
      </c>
    </row>
    <row r="13" spans="1:9">
      <c r="A13" s="73"/>
      <c r="B13" s="98"/>
      <c r="C13" s="99" t="s">
        <v>15</v>
      </c>
      <c r="D13" s="67" t="s">
        <v>66</v>
      </c>
      <c r="E13" s="68" t="s">
        <v>0</v>
      </c>
      <c r="F13" s="69">
        <v>1</v>
      </c>
      <c r="G13" s="100"/>
      <c r="H13" s="70"/>
      <c r="I13" s="71">
        <f t="shared" si="0"/>
        <v>0</v>
      </c>
    </row>
    <row r="14" spans="1:9">
      <c r="A14" s="73"/>
      <c r="B14" s="98"/>
      <c r="C14" s="99" t="s">
        <v>15</v>
      </c>
      <c r="D14" s="67" t="s">
        <v>119</v>
      </c>
      <c r="E14" s="68" t="s">
        <v>0</v>
      </c>
      <c r="F14" s="69">
        <v>1</v>
      </c>
      <c r="G14" s="100"/>
      <c r="H14" s="70"/>
      <c r="I14" s="71">
        <f t="shared" si="0"/>
        <v>0</v>
      </c>
    </row>
    <row r="15" spans="1:9">
      <c r="A15" s="73"/>
      <c r="B15" s="86"/>
      <c r="C15" s="87"/>
      <c r="D15" s="88"/>
      <c r="E15" s="89"/>
      <c r="F15" s="90"/>
      <c r="G15" s="91"/>
      <c r="H15" s="92"/>
      <c r="I15" s="93"/>
    </row>
    <row r="16" spans="1:9">
      <c r="A16" s="73"/>
      <c r="B16" s="78"/>
      <c r="C16" s="78" t="s">
        <v>32</v>
      </c>
      <c r="D16" s="79"/>
      <c r="E16" s="79"/>
      <c r="F16" s="52"/>
      <c r="G16" s="78"/>
      <c r="H16" s="78"/>
      <c r="I16" s="79"/>
    </row>
    <row r="17" spans="1:9" ht="38.25">
      <c r="A17" s="73"/>
      <c r="B17" s="65"/>
      <c r="C17" s="66" t="s">
        <v>9</v>
      </c>
      <c r="D17" s="67" t="s">
        <v>70</v>
      </c>
      <c r="E17" s="68" t="s">
        <v>0</v>
      </c>
      <c r="F17" s="69">
        <v>19</v>
      </c>
      <c r="G17" s="70"/>
      <c r="H17" s="70"/>
      <c r="I17" s="71">
        <f>F17*(G17+H17)</f>
        <v>0</v>
      </c>
    </row>
    <row r="18" spans="1:9">
      <c r="A18" s="73"/>
      <c r="B18" s="98"/>
      <c r="C18" s="66" t="s">
        <v>10</v>
      </c>
      <c r="D18" s="67" t="s">
        <v>67</v>
      </c>
      <c r="E18" s="68" t="s">
        <v>0</v>
      </c>
      <c r="F18" s="69">
        <v>18</v>
      </c>
      <c r="G18" s="70"/>
      <c r="H18" s="70"/>
      <c r="I18" s="71">
        <f t="shared" ref="I18:I24" si="1">F18*(G18+H18)</f>
        <v>0</v>
      </c>
    </row>
    <row r="19" spans="1:9" ht="25.5">
      <c r="A19" s="73"/>
      <c r="B19" s="98"/>
      <c r="C19" s="66" t="s">
        <v>11</v>
      </c>
      <c r="D19" s="67" t="s">
        <v>96</v>
      </c>
      <c r="E19" s="68" t="s">
        <v>0</v>
      </c>
      <c r="F19" s="69">
        <v>4</v>
      </c>
      <c r="G19" s="70"/>
      <c r="H19" s="70"/>
      <c r="I19" s="71">
        <f t="shared" si="1"/>
        <v>0</v>
      </c>
    </row>
    <row r="20" spans="1:9">
      <c r="A20" s="73"/>
      <c r="B20" s="98"/>
      <c r="C20" s="66" t="s">
        <v>12</v>
      </c>
      <c r="D20" s="67" t="s">
        <v>68</v>
      </c>
      <c r="E20" s="68" t="s">
        <v>0</v>
      </c>
      <c r="F20" s="69">
        <v>9</v>
      </c>
      <c r="G20" s="70"/>
      <c r="H20" s="70"/>
      <c r="I20" s="71">
        <f t="shared" si="1"/>
        <v>0</v>
      </c>
    </row>
    <row r="21" spans="1:9">
      <c r="A21" s="73"/>
      <c r="B21" s="98"/>
      <c r="C21" s="66" t="s">
        <v>13</v>
      </c>
      <c r="D21" s="67" t="s">
        <v>71</v>
      </c>
      <c r="E21" s="68" t="s">
        <v>0</v>
      </c>
      <c r="F21" s="69">
        <v>38</v>
      </c>
      <c r="G21" s="70"/>
      <c r="H21" s="70"/>
      <c r="I21" s="71">
        <f t="shared" si="1"/>
        <v>0</v>
      </c>
    </row>
    <row r="22" spans="1:9">
      <c r="A22" s="73"/>
      <c r="B22" s="98"/>
      <c r="C22" s="66" t="s">
        <v>14</v>
      </c>
      <c r="D22" s="67" t="s">
        <v>72</v>
      </c>
      <c r="E22" s="68" t="s">
        <v>0</v>
      </c>
      <c r="F22" s="69">
        <v>22</v>
      </c>
      <c r="G22" s="70"/>
      <c r="H22" s="70"/>
      <c r="I22" s="71">
        <f t="shared" si="1"/>
        <v>0</v>
      </c>
    </row>
    <row r="23" spans="1:9">
      <c r="A23" s="73"/>
      <c r="B23" s="62"/>
      <c r="C23" s="66" t="s">
        <v>15</v>
      </c>
      <c r="D23" s="67" t="s">
        <v>33</v>
      </c>
      <c r="E23" s="68" t="s">
        <v>0</v>
      </c>
      <c r="F23" s="69">
        <v>50</v>
      </c>
      <c r="G23" s="70"/>
      <c r="H23" s="70"/>
      <c r="I23" s="71">
        <f t="shared" si="1"/>
        <v>0</v>
      </c>
    </row>
    <row r="24" spans="1:9">
      <c r="A24" s="73"/>
      <c r="B24" s="62"/>
      <c r="C24" s="66" t="s">
        <v>19</v>
      </c>
      <c r="D24" s="67" t="s">
        <v>34</v>
      </c>
      <c r="E24" s="68" t="s">
        <v>0</v>
      </c>
      <c r="F24" s="69">
        <v>60</v>
      </c>
      <c r="G24" s="70"/>
      <c r="H24" s="70"/>
      <c r="I24" s="71">
        <f t="shared" si="1"/>
        <v>0</v>
      </c>
    </row>
    <row r="25" spans="1:9">
      <c r="A25" s="73"/>
      <c r="B25" s="86"/>
      <c r="C25" s="87"/>
      <c r="D25" s="88"/>
      <c r="E25" s="89"/>
      <c r="F25" s="90"/>
      <c r="G25" s="91"/>
      <c r="H25" s="92"/>
      <c r="I25" s="93"/>
    </row>
    <row r="26" spans="1:9">
      <c r="A26" s="73"/>
      <c r="B26" s="78"/>
      <c r="C26" s="78" t="s">
        <v>35</v>
      </c>
      <c r="D26" s="79"/>
      <c r="E26" s="79"/>
      <c r="F26" s="79"/>
      <c r="G26" s="84"/>
      <c r="H26" s="84"/>
      <c r="I26" s="85"/>
    </row>
    <row r="27" spans="1:9">
      <c r="A27" s="73"/>
      <c r="B27" s="77"/>
      <c r="C27" s="76" t="s">
        <v>9</v>
      </c>
      <c r="D27" s="80" t="s">
        <v>28</v>
      </c>
      <c r="E27" s="75" t="s">
        <v>1</v>
      </c>
      <c r="F27" s="83">
        <v>464</v>
      </c>
      <c r="G27" s="82"/>
      <c r="H27" s="82"/>
      <c r="I27" s="81">
        <f>F27*(G27+H27)</f>
        <v>0</v>
      </c>
    </row>
    <row r="28" spans="1:9">
      <c r="A28" s="73"/>
      <c r="B28" s="77"/>
      <c r="C28" s="76" t="s">
        <v>10</v>
      </c>
      <c r="D28" s="80" t="s">
        <v>93</v>
      </c>
      <c r="E28" s="75" t="s">
        <v>1</v>
      </c>
      <c r="F28" s="83">
        <v>50</v>
      </c>
      <c r="G28" s="82"/>
      <c r="H28" s="82"/>
      <c r="I28" s="81">
        <f>F28*(G28+H28)</f>
        <v>0</v>
      </c>
    </row>
    <row r="29" spans="1:9">
      <c r="A29" s="73"/>
      <c r="B29" s="77"/>
      <c r="C29" s="76" t="s">
        <v>11</v>
      </c>
      <c r="D29" s="80" t="s">
        <v>91</v>
      </c>
      <c r="E29" s="75" t="s">
        <v>1</v>
      </c>
      <c r="F29" s="83">
        <v>35</v>
      </c>
      <c r="G29" s="82"/>
      <c r="H29" s="82"/>
      <c r="I29" s="81">
        <f>F29*(G29+H29)</f>
        <v>0</v>
      </c>
    </row>
    <row r="30" spans="1:9">
      <c r="A30" s="73"/>
      <c r="B30" s="77"/>
      <c r="C30" s="76" t="s">
        <v>12</v>
      </c>
      <c r="D30" s="80" t="s">
        <v>97</v>
      </c>
      <c r="E30" s="75" t="s">
        <v>1</v>
      </c>
      <c r="F30" s="83">
        <v>50</v>
      </c>
      <c r="G30" s="82"/>
      <c r="H30" s="82"/>
      <c r="I30" s="81">
        <f t="shared" ref="I30" si="2">F30*(G30+H30)</f>
        <v>0</v>
      </c>
    </row>
    <row r="31" spans="1:9">
      <c r="A31" s="73"/>
      <c r="B31" s="77"/>
      <c r="C31" s="76" t="s">
        <v>13</v>
      </c>
      <c r="D31" s="80" t="s">
        <v>98</v>
      </c>
      <c r="E31" s="75" t="s">
        <v>1</v>
      </c>
      <c r="F31" s="83">
        <v>70</v>
      </c>
      <c r="G31" s="82"/>
      <c r="H31" s="82"/>
      <c r="I31" s="81">
        <f>F31*(G31+H31)</f>
        <v>0</v>
      </c>
    </row>
    <row r="32" spans="1:9">
      <c r="A32" s="73"/>
      <c r="B32" s="77"/>
      <c r="C32" s="76" t="s">
        <v>14</v>
      </c>
      <c r="D32" s="80" t="s">
        <v>99</v>
      </c>
      <c r="E32" s="75" t="s">
        <v>1</v>
      </c>
      <c r="F32" s="83">
        <v>35</v>
      </c>
      <c r="G32" s="82"/>
      <c r="H32" s="82"/>
      <c r="I32" s="81">
        <f t="shared" ref="I32:I39" si="3">F32*(G32+H32)</f>
        <v>0</v>
      </c>
    </row>
    <row r="33" spans="1:9">
      <c r="A33" s="73"/>
      <c r="B33" s="77"/>
      <c r="C33" s="76" t="s">
        <v>15</v>
      </c>
      <c r="D33" s="80" t="s">
        <v>86</v>
      </c>
      <c r="E33" s="75" t="s">
        <v>1</v>
      </c>
      <c r="F33" s="83">
        <v>120</v>
      </c>
      <c r="G33" s="82"/>
      <c r="H33" s="82"/>
      <c r="I33" s="81">
        <f t="shared" si="3"/>
        <v>0</v>
      </c>
    </row>
    <row r="34" spans="1:9">
      <c r="A34" s="73"/>
      <c r="B34" s="77"/>
      <c r="C34" s="76" t="s">
        <v>19</v>
      </c>
      <c r="D34" s="80" t="s">
        <v>116</v>
      </c>
      <c r="E34" s="75" t="s">
        <v>1</v>
      </c>
      <c r="F34" s="83">
        <v>45</v>
      </c>
      <c r="G34" s="82"/>
      <c r="H34" s="82"/>
      <c r="I34" s="81">
        <f t="shared" si="3"/>
        <v>0</v>
      </c>
    </row>
    <row r="35" spans="1:9">
      <c r="A35" s="73"/>
      <c r="B35" s="77"/>
      <c r="C35" s="76" t="s">
        <v>16</v>
      </c>
      <c r="D35" s="80" t="s">
        <v>113</v>
      </c>
      <c r="E35" s="75" t="s">
        <v>1</v>
      </c>
      <c r="F35" s="83">
        <v>45</v>
      </c>
      <c r="G35" s="82"/>
      <c r="H35" s="82"/>
      <c r="I35" s="81">
        <f t="shared" si="3"/>
        <v>0</v>
      </c>
    </row>
    <row r="36" spans="1:9">
      <c r="A36" s="73"/>
      <c r="B36" s="77"/>
      <c r="C36" s="76" t="s">
        <v>17</v>
      </c>
      <c r="D36" s="80" t="s">
        <v>87</v>
      </c>
      <c r="E36" s="75" t="s">
        <v>1</v>
      </c>
      <c r="F36" s="83">
        <v>120</v>
      </c>
      <c r="G36" s="82"/>
      <c r="H36" s="82"/>
      <c r="I36" s="81">
        <f t="shared" si="3"/>
        <v>0</v>
      </c>
    </row>
    <row r="37" spans="1:9">
      <c r="A37" s="73"/>
      <c r="B37" s="77"/>
      <c r="C37" s="76" t="s">
        <v>105</v>
      </c>
      <c r="D37" s="80" t="s">
        <v>112</v>
      </c>
      <c r="E37" s="75" t="s">
        <v>1</v>
      </c>
      <c r="F37" s="83">
        <v>42</v>
      </c>
      <c r="G37" s="82"/>
      <c r="H37" s="82"/>
      <c r="I37" s="81">
        <f t="shared" si="3"/>
        <v>0</v>
      </c>
    </row>
    <row r="38" spans="1:9">
      <c r="A38" s="73"/>
      <c r="B38" s="77"/>
      <c r="C38" s="76" t="s">
        <v>110</v>
      </c>
      <c r="D38" s="80" t="s">
        <v>104</v>
      </c>
      <c r="E38" s="75" t="s">
        <v>1</v>
      </c>
      <c r="F38" s="83">
        <v>42</v>
      </c>
      <c r="G38" s="82"/>
      <c r="H38" s="82"/>
      <c r="I38" s="81">
        <f t="shared" si="3"/>
        <v>0</v>
      </c>
    </row>
    <row r="39" spans="1:9">
      <c r="A39" s="73"/>
      <c r="B39" s="77"/>
      <c r="C39" s="76" t="s">
        <v>111</v>
      </c>
      <c r="D39" s="80" t="s">
        <v>36</v>
      </c>
      <c r="E39" s="75" t="s">
        <v>18</v>
      </c>
      <c r="F39" s="83">
        <v>1</v>
      </c>
      <c r="G39" s="70"/>
      <c r="H39" s="70"/>
      <c r="I39" s="81">
        <f t="shared" si="3"/>
        <v>0</v>
      </c>
    </row>
    <row r="40" spans="1:9">
      <c r="A40" s="73"/>
      <c r="B40" s="86"/>
      <c r="C40" s="87"/>
      <c r="D40" s="88"/>
      <c r="E40" s="89"/>
      <c r="F40" s="90"/>
      <c r="G40" s="91"/>
      <c r="H40" s="92"/>
      <c r="I40" s="93"/>
    </row>
    <row r="41" spans="1:9">
      <c r="A41" s="73"/>
      <c r="B41" s="78"/>
      <c r="C41" s="78" t="s">
        <v>37</v>
      </c>
      <c r="D41" s="79"/>
      <c r="E41" s="79"/>
      <c r="F41" s="79"/>
      <c r="G41" s="84"/>
      <c r="H41" s="84"/>
      <c r="I41" s="85"/>
    </row>
    <row r="42" spans="1:9">
      <c r="A42" s="73"/>
      <c r="B42" s="77"/>
      <c r="C42" s="76" t="s">
        <v>9</v>
      </c>
      <c r="D42" s="80" t="s">
        <v>38</v>
      </c>
      <c r="E42" s="75" t="s">
        <v>0</v>
      </c>
      <c r="F42" s="83">
        <v>1</v>
      </c>
      <c r="G42" s="82"/>
      <c r="H42" s="82"/>
      <c r="I42" s="81">
        <f t="shared" ref="I42:I45" si="4">F42*(G42+H42)</f>
        <v>0</v>
      </c>
    </row>
    <row r="43" spans="1:9">
      <c r="A43" s="73"/>
      <c r="B43" s="77"/>
      <c r="C43" s="76" t="s">
        <v>10</v>
      </c>
      <c r="D43" s="80" t="s">
        <v>73</v>
      </c>
      <c r="E43" s="75" t="s">
        <v>0</v>
      </c>
      <c r="F43" s="83">
        <v>12</v>
      </c>
      <c r="G43" s="82"/>
      <c r="H43" s="82"/>
      <c r="I43" s="81">
        <f t="shared" si="4"/>
        <v>0</v>
      </c>
    </row>
    <row r="44" spans="1:9" ht="25.5">
      <c r="A44" s="73"/>
      <c r="B44" s="77"/>
      <c r="C44" s="76" t="s">
        <v>11</v>
      </c>
      <c r="D44" s="80" t="s">
        <v>94</v>
      </c>
      <c r="E44" s="75" t="s">
        <v>0</v>
      </c>
      <c r="F44" s="83">
        <v>1</v>
      </c>
      <c r="G44" s="82"/>
      <c r="H44" s="82"/>
      <c r="I44" s="81">
        <f t="shared" si="4"/>
        <v>0</v>
      </c>
    </row>
    <row r="45" spans="1:9" ht="25.5">
      <c r="A45" s="73"/>
      <c r="B45" s="77"/>
      <c r="C45" s="76" t="s">
        <v>12</v>
      </c>
      <c r="D45" s="80" t="s">
        <v>74</v>
      </c>
      <c r="E45" s="75" t="s">
        <v>0</v>
      </c>
      <c r="F45" s="83">
        <v>6</v>
      </c>
      <c r="G45" s="82"/>
      <c r="H45" s="82"/>
      <c r="I45" s="81">
        <f t="shared" si="4"/>
        <v>0</v>
      </c>
    </row>
    <row r="46" spans="1:9">
      <c r="A46" s="64"/>
      <c r="B46" s="77"/>
      <c r="C46" s="76" t="s">
        <v>13</v>
      </c>
      <c r="D46" s="80" t="s">
        <v>69</v>
      </c>
      <c r="E46" s="75" t="s">
        <v>0</v>
      </c>
      <c r="F46" s="83">
        <v>17</v>
      </c>
      <c r="G46" s="82"/>
      <c r="H46" s="82"/>
      <c r="I46" s="81">
        <f>F46*(G46+H46)</f>
        <v>0</v>
      </c>
    </row>
    <row r="47" spans="1:9">
      <c r="A47" s="64"/>
      <c r="B47" s="106"/>
      <c r="C47" s="104" t="s">
        <v>14</v>
      </c>
      <c r="D47" s="105" t="s">
        <v>101</v>
      </c>
      <c r="E47" s="97" t="s">
        <v>0</v>
      </c>
      <c r="F47" s="101">
        <v>1</v>
      </c>
      <c r="G47" s="107"/>
      <c r="H47" s="82"/>
      <c r="I47" s="81">
        <f>F47*(G47+H47)</f>
        <v>0</v>
      </c>
    </row>
    <row r="48" spans="1:9">
      <c r="A48" s="73"/>
      <c r="B48" s="86"/>
      <c r="C48" s="87"/>
      <c r="D48" s="88"/>
      <c r="E48" s="89"/>
      <c r="F48" s="90"/>
      <c r="G48" s="91"/>
      <c r="H48" s="92"/>
      <c r="I48" s="93"/>
    </row>
    <row r="49" spans="1:9">
      <c r="A49" s="73"/>
      <c r="B49" s="78"/>
      <c r="C49" s="78" t="s">
        <v>39</v>
      </c>
      <c r="D49" s="79"/>
      <c r="E49" s="79"/>
      <c r="F49" s="79"/>
      <c r="G49" s="84"/>
      <c r="H49" s="84"/>
      <c r="I49" s="85"/>
    </row>
    <row r="50" spans="1:9">
      <c r="A50" s="73"/>
      <c r="B50" s="74"/>
      <c r="C50" s="76" t="s">
        <v>9</v>
      </c>
      <c r="D50" s="80" t="s">
        <v>40</v>
      </c>
      <c r="E50" s="97" t="s">
        <v>0</v>
      </c>
      <c r="F50" s="83">
        <v>1</v>
      </c>
      <c r="G50" s="82"/>
      <c r="H50" s="82"/>
      <c r="I50" s="81">
        <f>F50*(G50+H50)</f>
        <v>0</v>
      </c>
    </row>
    <row r="51" spans="1:9">
      <c r="A51" s="73"/>
      <c r="B51" s="74"/>
      <c r="C51" s="76" t="s">
        <v>10</v>
      </c>
      <c r="D51" s="80" t="s">
        <v>48</v>
      </c>
      <c r="E51" s="97" t="s">
        <v>0</v>
      </c>
      <c r="F51" s="83">
        <v>17</v>
      </c>
      <c r="G51" s="82"/>
      <c r="H51" s="82"/>
      <c r="I51" s="81">
        <f>F51*(G51+H51)</f>
        <v>0</v>
      </c>
    </row>
    <row r="52" spans="1:9">
      <c r="A52" s="73"/>
      <c r="B52" s="74"/>
      <c r="C52" s="76" t="s">
        <v>11</v>
      </c>
      <c r="D52" s="80" t="s">
        <v>88</v>
      </c>
      <c r="E52" s="97" t="s">
        <v>0</v>
      </c>
      <c r="F52" s="83">
        <v>10</v>
      </c>
      <c r="G52" s="82"/>
      <c r="H52" s="82"/>
      <c r="I52" s="81">
        <f>F52*(G52+H52)</f>
        <v>0</v>
      </c>
    </row>
    <row r="53" spans="1:9">
      <c r="A53" s="73"/>
      <c r="B53" s="74"/>
      <c r="C53" s="76" t="s">
        <v>12</v>
      </c>
      <c r="D53" s="80" t="s">
        <v>42</v>
      </c>
      <c r="E53" s="97" t="s">
        <v>46</v>
      </c>
      <c r="F53" s="83">
        <v>2</v>
      </c>
      <c r="G53" s="70"/>
      <c r="H53" s="70"/>
      <c r="I53" s="81">
        <f t="shared" ref="I53:I57" si="5">F53*(G53+H53)</f>
        <v>0</v>
      </c>
    </row>
    <row r="54" spans="1:9">
      <c r="A54" s="73"/>
      <c r="B54" s="74"/>
      <c r="C54" s="76" t="s">
        <v>13</v>
      </c>
      <c r="D54" s="80" t="s">
        <v>90</v>
      </c>
      <c r="E54" s="97" t="s">
        <v>1</v>
      </c>
      <c r="F54" s="83">
        <v>25</v>
      </c>
      <c r="G54" s="82"/>
      <c r="H54" s="82"/>
      <c r="I54" s="81">
        <f t="shared" si="5"/>
        <v>0</v>
      </c>
    </row>
    <row r="55" spans="1:9">
      <c r="A55" s="73"/>
      <c r="B55" s="74"/>
      <c r="C55" s="76" t="s">
        <v>14</v>
      </c>
      <c r="D55" s="80" t="s">
        <v>89</v>
      </c>
      <c r="E55" s="97" t="s">
        <v>1</v>
      </c>
      <c r="F55" s="83">
        <v>106</v>
      </c>
      <c r="G55" s="82"/>
      <c r="H55" s="82"/>
      <c r="I55" s="81">
        <f t="shared" si="5"/>
        <v>0</v>
      </c>
    </row>
    <row r="56" spans="1:9" ht="25.5">
      <c r="A56" s="73"/>
      <c r="B56" s="74"/>
      <c r="C56" s="76" t="s">
        <v>15</v>
      </c>
      <c r="D56" s="80" t="s">
        <v>100</v>
      </c>
      <c r="E56" s="97" t="s">
        <v>1</v>
      </c>
      <c r="F56" s="83">
        <v>3</v>
      </c>
      <c r="G56" s="82"/>
      <c r="H56" s="82"/>
      <c r="I56" s="81">
        <f t="shared" si="5"/>
        <v>0</v>
      </c>
    </row>
    <row r="57" spans="1:9" ht="25.5">
      <c r="A57" s="73"/>
      <c r="B57" s="74"/>
      <c r="C57" s="76" t="s">
        <v>19</v>
      </c>
      <c r="D57" s="80" t="s">
        <v>95</v>
      </c>
      <c r="E57" s="97" t="s">
        <v>1</v>
      </c>
      <c r="F57" s="83">
        <v>10</v>
      </c>
      <c r="G57" s="82"/>
      <c r="H57" s="82"/>
      <c r="I57" s="81">
        <f t="shared" si="5"/>
        <v>0</v>
      </c>
    </row>
    <row r="58" spans="1:9">
      <c r="A58" s="64"/>
      <c r="B58" s="74"/>
      <c r="C58" s="76" t="s">
        <v>16</v>
      </c>
      <c r="D58" s="80" t="s">
        <v>41</v>
      </c>
      <c r="E58" s="97" t="s">
        <v>18</v>
      </c>
      <c r="F58" s="83">
        <v>1</v>
      </c>
      <c r="G58" s="70"/>
      <c r="H58" s="70"/>
      <c r="I58" s="81">
        <f>F58*(G58+H58)</f>
        <v>0</v>
      </c>
    </row>
    <row r="59" spans="1:9">
      <c r="A59" s="64"/>
      <c r="B59" s="74"/>
      <c r="C59" s="76" t="s">
        <v>17</v>
      </c>
      <c r="D59" s="80" t="s">
        <v>47</v>
      </c>
      <c r="E59" s="97" t="s">
        <v>18</v>
      </c>
      <c r="F59" s="83">
        <v>1</v>
      </c>
      <c r="G59" s="70"/>
      <c r="H59" s="70"/>
      <c r="I59" s="81">
        <f>F59*(G59+H59)</f>
        <v>0</v>
      </c>
    </row>
    <row r="60" spans="1:9">
      <c r="A60" s="64"/>
      <c r="B60" s="62"/>
      <c r="C60" s="76" t="s">
        <v>105</v>
      </c>
      <c r="D60" s="105" t="s">
        <v>92</v>
      </c>
      <c r="E60" s="97" t="s">
        <v>1</v>
      </c>
      <c r="F60" s="83">
        <v>48</v>
      </c>
      <c r="G60" s="70"/>
      <c r="H60" s="70"/>
      <c r="I60" s="81">
        <f>F60*(G60+H60)</f>
        <v>0</v>
      </c>
    </row>
    <row r="61" spans="1:9">
      <c r="A61" s="73"/>
      <c r="B61" s="86"/>
      <c r="C61" s="87"/>
      <c r="D61" s="88"/>
      <c r="E61" s="89"/>
      <c r="F61" s="90"/>
      <c r="G61" s="91"/>
      <c r="H61" s="92"/>
      <c r="I61" s="93"/>
    </row>
    <row r="62" spans="1:9">
      <c r="A62" s="44"/>
      <c r="B62" s="78"/>
      <c r="C62" s="78" t="s">
        <v>75</v>
      </c>
      <c r="D62" s="79"/>
      <c r="E62" s="79"/>
      <c r="F62" s="79"/>
      <c r="G62" s="84"/>
      <c r="H62" s="84"/>
      <c r="I62" s="85"/>
    </row>
    <row r="63" spans="1:9">
      <c r="A63" s="103"/>
      <c r="B63" s="74"/>
      <c r="C63" s="76" t="s">
        <v>9</v>
      </c>
      <c r="D63" s="80" t="s">
        <v>79</v>
      </c>
      <c r="E63" s="97" t="s">
        <v>0</v>
      </c>
      <c r="F63" s="83">
        <v>1</v>
      </c>
      <c r="G63" s="82"/>
      <c r="H63" s="82"/>
      <c r="I63" s="81">
        <f>F63*(G63+H63)</f>
        <v>0</v>
      </c>
    </row>
    <row r="64" spans="1:9">
      <c r="A64" s="103"/>
      <c r="B64" s="74"/>
      <c r="C64" s="76" t="s">
        <v>10</v>
      </c>
      <c r="D64" s="80" t="s">
        <v>80</v>
      </c>
      <c r="E64" s="97" t="s">
        <v>0</v>
      </c>
      <c r="F64" s="83">
        <v>1</v>
      </c>
      <c r="G64" s="82"/>
      <c r="H64" s="82"/>
      <c r="I64" s="81">
        <f>F64*(G64+H64)</f>
        <v>0</v>
      </c>
    </row>
    <row r="65" spans="1:9" ht="25.5">
      <c r="A65" s="103"/>
      <c r="B65" s="74"/>
      <c r="C65" s="76" t="s">
        <v>11</v>
      </c>
      <c r="D65" s="80" t="s">
        <v>81</v>
      </c>
      <c r="E65" s="97" t="s">
        <v>0</v>
      </c>
      <c r="F65" s="83">
        <v>1</v>
      </c>
      <c r="G65" s="82"/>
      <c r="H65" s="82"/>
      <c r="I65" s="81">
        <f>F65*(G65+H65)</f>
        <v>0</v>
      </c>
    </row>
    <row r="66" spans="1:9">
      <c r="A66" s="103"/>
      <c r="B66" s="74"/>
      <c r="C66" s="76" t="s">
        <v>12</v>
      </c>
      <c r="D66" s="80" t="s">
        <v>117</v>
      </c>
      <c r="E66" s="97" t="s">
        <v>118</v>
      </c>
      <c r="F66" s="83">
        <v>1</v>
      </c>
      <c r="G66" s="82"/>
      <c r="H66" s="82"/>
      <c r="I66" s="81">
        <f t="shared" ref="I66:I69" si="6">F66*(G66+H66)</f>
        <v>0</v>
      </c>
    </row>
    <row r="67" spans="1:9">
      <c r="A67" s="103"/>
      <c r="B67" s="74"/>
      <c r="C67" s="76" t="s">
        <v>13</v>
      </c>
      <c r="D67" s="80" t="s">
        <v>76</v>
      </c>
      <c r="E67" s="97" t="s">
        <v>0</v>
      </c>
      <c r="F67" s="83">
        <v>17</v>
      </c>
      <c r="G67" s="82"/>
      <c r="H67" s="82"/>
      <c r="I67" s="81">
        <f t="shared" si="6"/>
        <v>0</v>
      </c>
    </row>
    <row r="68" spans="1:9">
      <c r="A68" s="103"/>
      <c r="B68" s="74"/>
      <c r="C68" s="76" t="s">
        <v>14</v>
      </c>
      <c r="D68" s="80" t="s">
        <v>77</v>
      </c>
      <c r="E68" s="97" t="s">
        <v>0</v>
      </c>
      <c r="F68" s="83">
        <v>1</v>
      </c>
      <c r="G68" s="82"/>
      <c r="H68" s="82"/>
      <c r="I68" s="81">
        <f t="shared" si="6"/>
        <v>0</v>
      </c>
    </row>
    <row r="69" spans="1:9">
      <c r="A69" s="103"/>
      <c r="B69" s="74"/>
      <c r="C69" s="76" t="s">
        <v>15</v>
      </c>
      <c r="D69" s="80" t="s">
        <v>78</v>
      </c>
      <c r="E69" s="97" t="s">
        <v>0</v>
      </c>
      <c r="F69" s="83">
        <v>17</v>
      </c>
      <c r="G69" s="82"/>
      <c r="H69" s="82"/>
      <c r="I69" s="81">
        <f t="shared" si="6"/>
        <v>0</v>
      </c>
    </row>
    <row r="70" spans="1:9">
      <c r="A70" s="103"/>
      <c r="B70" s="62"/>
      <c r="C70" s="76" t="s">
        <v>19</v>
      </c>
      <c r="D70" s="80" t="s">
        <v>40</v>
      </c>
      <c r="E70" s="97" t="s">
        <v>0</v>
      </c>
      <c r="F70" s="83">
        <v>17</v>
      </c>
      <c r="G70" s="82"/>
      <c r="H70" s="82"/>
      <c r="I70" s="81">
        <f>F70*(G70+H70)</f>
        <v>0</v>
      </c>
    </row>
    <row r="71" spans="1:9">
      <c r="A71" s="64"/>
      <c r="B71" s="62"/>
      <c r="C71" s="76" t="s">
        <v>16</v>
      </c>
      <c r="D71" s="80" t="s">
        <v>82</v>
      </c>
      <c r="E71" s="97" t="s">
        <v>0</v>
      </c>
      <c r="F71" s="83">
        <v>6</v>
      </c>
      <c r="G71" s="82"/>
      <c r="H71" s="82"/>
      <c r="I71" s="81">
        <f t="shared" ref="I71:I74" si="7">F71*(G71+H71)</f>
        <v>0</v>
      </c>
    </row>
    <row r="72" spans="1:9" ht="25.5">
      <c r="A72" s="64"/>
      <c r="B72" s="62"/>
      <c r="C72" s="76" t="s">
        <v>17</v>
      </c>
      <c r="D72" s="80" t="s">
        <v>84</v>
      </c>
      <c r="E72" s="97" t="s">
        <v>0</v>
      </c>
      <c r="F72" s="83">
        <v>68</v>
      </c>
      <c r="G72" s="82"/>
      <c r="H72" s="82"/>
      <c r="I72" s="81">
        <f t="shared" si="7"/>
        <v>0</v>
      </c>
    </row>
    <row r="73" spans="1:9">
      <c r="A73" s="64"/>
      <c r="B73" s="62"/>
      <c r="C73" s="76" t="s">
        <v>105</v>
      </c>
      <c r="D73" s="80" t="s">
        <v>85</v>
      </c>
      <c r="E73" s="97" t="s">
        <v>1</v>
      </c>
      <c r="F73" s="83">
        <v>210</v>
      </c>
      <c r="G73" s="82"/>
      <c r="H73" s="82"/>
      <c r="I73" s="81">
        <f t="shared" si="7"/>
        <v>0</v>
      </c>
    </row>
    <row r="74" spans="1:9">
      <c r="A74" s="64"/>
      <c r="B74" s="62"/>
      <c r="C74" s="76" t="s">
        <v>110</v>
      </c>
      <c r="D74" s="80" t="s">
        <v>83</v>
      </c>
      <c r="E74" s="75" t="s">
        <v>1</v>
      </c>
      <c r="F74" s="83">
        <v>8</v>
      </c>
      <c r="G74" s="100"/>
      <c r="H74" s="100"/>
      <c r="I74" s="102">
        <f t="shared" si="7"/>
        <v>0</v>
      </c>
    </row>
    <row r="75" spans="1:9">
      <c r="A75" s="73"/>
      <c r="B75" s="86"/>
      <c r="C75" s="87"/>
      <c r="D75" s="88"/>
      <c r="E75" s="89"/>
      <c r="F75" s="90"/>
      <c r="G75" s="91"/>
      <c r="H75" s="92"/>
      <c r="I75" s="93"/>
    </row>
    <row r="76" spans="1:9">
      <c r="A76" s="73"/>
      <c r="B76" s="78"/>
      <c r="C76" s="78" t="s">
        <v>43</v>
      </c>
      <c r="D76" s="79"/>
      <c r="E76" s="79"/>
      <c r="F76" s="79"/>
      <c r="G76" s="84"/>
      <c r="H76" s="84"/>
      <c r="I76" s="85"/>
    </row>
    <row r="77" spans="1:9">
      <c r="A77" s="44"/>
      <c r="B77" s="77"/>
      <c r="C77" s="76" t="s">
        <v>9</v>
      </c>
      <c r="D77" s="80" t="s">
        <v>29</v>
      </c>
      <c r="E77" s="75" t="s">
        <v>18</v>
      </c>
      <c r="F77" s="83">
        <v>1</v>
      </c>
      <c r="G77" s="70"/>
      <c r="H77" s="70"/>
      <c r="I77" s="81">
        <f>F77*(G77+H77)</f>
        <v>0</v>
      </c>
    </row>
    <row r="78" spans="1:9" ht="25.5">
      <c r="A78" s="44"/>
      <c r="B78" s="77"/>
      <c r="C78" s="76" t="s">
        <v>10</v>
      </c>
      <c r="D78" s="80" t="s">
        <v>115</v>
      </c>
      <c r="E78" s="75" t="s">
        <v>18</v>
      </c>
      <c r="F78" s="83">
        <v>1</v>
      </c>
      <c r="G78" s="70"/>
      <c r="H78" s="70"/>
      <c r="I78" s="81">
        <f t="shared" ref="I78:I89" si="8">F78*(G78+H78)</f>
        <v>0</v>
      </c>
    </row>
    <row r="79" spans="1:9">
      <c r="A79" s="44"/>
      <c r="B79" s="74"/>
      <c r="C79" s="76" t="s">
        <v>11</v>
      </c>
      <c r="D79" s="80" t="s">
        <v>49</v>
      </c>
      <c r="E79" s="75" t="s">
        <v>18</v>
      </c>
      <c r="F79" s="83">
        <v>1</v>
      </c>
      <c r="G79" s="70"/>
      <c r="H79" s="70"/>
      <c r="I79" s="81">
        <f t="shared" si="8"/>
        <v>0</v>
      </c>
    </row>
    <row r="80" spans="1:9">
      <c r="A80" s="44"/>
      <c r="B80" s="77"/>
      <c r="C80" s="76" t="s">
        <v>12</v>
      </c>
      <c r="D80" s="80" t="s">
        <v>50</v>
      </c>
      <c r="E80" s="75" t="s">
        <v>18</v>
      </c>
      <c r="F80" s="83">
        <v>1</v>
      </c>
      <c r="G80" s="70"/>
      <c r="H80" s="70"/>
      <c r="I80" s="81">
        <f t="shared" si="8"/>
        <v>0</v>
      </c>
    </row>
    <row r="81" spans="1:9">
      <c r="A81" s="44"/>
      <c r="B81" s="77"/>
      <c r="C81" s="76" t="s">
        <v>13</v>
      </c>
      <c r="D81" s="80" t="s">
        <v>102</v>
      </c>
      <c r="E81" s="75" t="s">
        <v>18</v>
      </c>
      <c r="F81" s="83">
        <v>1</v>
      </c>
      <c r="G81" s="70"/>
      <c r="H81" s="70"/>
      <c r="I81" s="81">
        <f t="shared" si="8"/>
        <v>0</v>
      </c>
    </row>
    <row r="82" spans="1:9">
      <c r="A82" s="44"/>
      <c r="B82" s="77"/>
      <c r="C82" s="76" t="s">
        <v>14</v>
      </c>
      <c r="D82" s="80" t="s">
        <v>103</v>
      </c>
      <c r="E82" s="75" t="s">
        <v>18</v>
      </c>
      <c r="F82" s="83">
        <v>1</v>
      </c>
      <c r="G82" s="70"/>
      <c r="H82" s="70"/>
      <c r="I82" s="81">
        <f t="shared" si="8"/>
        <v>0</v>
      </c>
    </row>
    <row r="83" spans="1:9">
      <c r="A83" s="44"/>
      <c r="B83" s="77"/>
      <c r="C83" s="76" t="s">
        <v>15</v>
      </c>
      <c r="D83" s="80" t="s">
        <v>107</v>
      </c>
      <c r="E83" s="75" t="s">
        <v>18</v>
      </c>
      <c r="F83" s="83">
        <v>1</v>
      </c>
      <c r="G83" s="70"/>
      <c r="H83" s="70"/>
      <c r="I83" s="81">
        <f t="shared" si="8"/>
        <v>0</v>
      </c>
    </row>
    <row r="84" spans="1:9" ht="38.25">
      <c r="A84" s="44"/>
      <c r="B84" s="77"/>
      <c r="C84" s="76" t="s">
        <v>19</v>
      </c>
      <c r="D84" s="80" t="s">
        <v>106</v>
      </c>
      <c r="E84" s="75" t="s">
        <v>18</v>
      </c>
      <c r="F84" s="83">
        <v>1</v>
      </c>
      <c r="G84" s="70"/>
      <c r="H84" s="70"/>
      <c r="I84" s="81">
        <f t="shared" si="8"/>
        <v>0</v>
      </c>
    </row>
    <row r="85" spans="1:9" ht="25.5">
      <c r="A85" s="44"/>
      <c r="B85" s="77"/>
      <c r="C85" s="76" t="s">
        <v>16</v>
      </c>
      <c r="D85" s="80" t="s">
        <v>108</v>
      </c>
      <c r="E85" s="75" t="s">
        <v>18</v>
      </c>
      <c r="F85" s="83">
        <v>1</v>
      </c>
      <c r="G85" s="70"/>
      <c r="H85" s="70"/>
      <c r="I85" s="81">
        <f t="shared" si="8"/>
        <v>0</v>
      </c>
    </row>
    <row r="86" spans="1:9" ht="38.25">
      <c r="A86" s="44"/>
      <c r="B86" s="77"/>
      <c r="C86" s="76" t="s">
        <v>17</v>
      </c>
      <c r="D86" s="80" t="s">
        <v>109</v>
      </c>
      <c r="E86" s="75" t="s">
        <v>18</v>
      </c>
      <c r="F86" s="83">
        <v>1</v>
      </c>
      <c r="G86" s="70"/>
      <c r="H86" s="70"/>
      <c r="I86" s="81">
        <f t="shared" si="8"/>
        <v>0</v>
      </c>
    </row>
    <row r="87" spans="1:9" ht="51">
      <c r="A87" s="44"/>
      <c r="B87" s="77"/>
      <c r="C87" s="76" t="s">
        <v>105</v>
      </c>
      <c r="D87" s="80" t="s">
        <v>114</v>
      </c>
      <c r="E87" s="75" t="s">
        <v>18</v>
      </c>
      <c r="F87" s="83">
        <v>1</v>
      </c>
      <c r="G87" s="70"/>
      <c r="H87" s="70"/>
      <c r="I87" s="81">
        <f t="shared" si="8"/>
        <v>0</v>
      </c>
    </row>
    <row r="88" spans="1:9">
      <c r="A88" s="44"/>
      <c r="B88" s="74"/>
      <c r="C88" s="76" t="s">
        <v>110</v>
      </c>
      <c r="D88" s="80" t="s">
        <v>20</v>
      </c>
      <c r="E88" s="75" t="s">
        <v>18</v>
      </c>
      <c r="F88" s="83">
        <v>1</v>
      </c>
      <c r="G88" s="70"/>
      <c r="H88" s="70"/>
      <c r="I88" s="81">
        <f t="shared" si="8"/>
        <v>0</v>
      </c>
    </row>
    <row r="89" spans="1:9">
      <c r="A89" s="44"/>
      <c r="B89" s="74"/>
      <c r="C89" s="76" t="s">
        <v>111</v>
      </c>
      <c r="D89" s="80" t="s">
        <v>44</v>
      </c>
      <c r="E89" s="75" t="s">
        <v>18</v>
      </c>
      <c r="F89" s="83">
        <v>1</v>
      </c>
      <c r="G89" s="70"/>
      <c r="H89" s="70"/>
      <c r="I89" s="81">
        <f t="shared" si="8"/>
        <v>0</v>
      </c>
    </row>
    <row r="90" spans="1:9">
      <c r="A90" s="73"/>
      <c r="B90" s="86"/>
      <c r="C90" s="87"/>
      <c r="D90" s="88"/>
      <c r="E90" s="89"/>
      <c r="F90" s="90"/>
      <c r="G90" s="91"/>
      <c r="H90" s="92"/>
      <c r="I90" s="93"/>
    </row>
    <row r="91" spans="1:9">
      <c r="A91" s="44"/>
      <c r="B91" s="78"/>
      <c r="C91" s="116" t="s">
        <v>30</v>
      </c>
      <c r="D91" s="117"/>
      <c r="E91" s="79"/>
      <c r="F91" s="52"/>
      <c r="G91" s="47"/>
      <c r="H91" s="47"/>
      <c r="I91" s="48">
        <f>SUM(I6:I90)</f>
        <v>0</v>
      </c>
    </row>
  </sheetData>
  <mergeCells count="1">
    <mergeCell ref="C91:D9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2</vt:i4>
      </vt:variant>
    </vt:vector>
  </HeadingPairs>
  <TitlesOfParts>
    <vt:vector size="9" baseType="lpstr">
      <vt:lpstr>krycí list</vt:lpstr>
      <vt:lpstr>27</vt:lpstr>
      <vt:lpstr>29</vt:lpstr>
      <vt:lpstr>31</vt:lpstr>
      <vt:lpstr>33</vt:lpstr>
      <vt:lpstr>35</vt:lpstr>
      <vt:lpstr>37</vt:lpstr>
      <vt:lpstr>'27'!Oblast_tisku</vt:lpstr>
      <vt:lpstr>'krycí list'!Oblast_tisku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David Krayzel</cp:lastModifiedBy>
  <cp:lastPrinted>2018-06-27T07:33:07Z</cp:lastPrinted>
  <dcterms:created xsi:type="dcterms:W3CDTF">2012-11-28T15:42:56Z</dcterms:created>
  <dcterms:modified xsi:type="dcterms:W3CDTF">2018-06-27T07:33:20Z</dcterms:modified>
</cp:coreProperties>
</file>