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'List1'!$A$1:$H$94</definedName>
  </definedNames>
  <calcPr calcId="999999"/>
</workbook>
</file>

<file path=xl/sharedStrings.xml><?xml version="1.0" encoding="utf-8"?>
<sst xmlns="http://schemas.openxmlformats.org/spreadsheetml/2006/main" count="283" uniqueCount="214">
  <si>
    <t>Oprava volného bytu č. 8, ul. Karpatská 20/2857</t>
  </si>
  <si>
    <t>VZ č. 203/2018</t>
  </si>
  <si>
    <t>17.9.2018 16:50:43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</si>
  <si>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</si>
  <si>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</si>
  <si>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</si>
  <si>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</si>
  <si>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</si>
  <si>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</si>
  <si>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</si>
  <si>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</si>
  <si>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</si>
  <si>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</si>
  <si>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</si>
  <si>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</si>
  <si>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</si>
  <si>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</si>
  <si>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</si>
  <si>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Karpatská 20/2857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</si>
  <si>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</si>
  <si>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</si>
  <si>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</si>
  <si>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</si>
  <si>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</si>
  <si>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</si>
  <si>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</si>
  <si>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</si>
  <si>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</si>
  <si>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</si>
  <si>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</si>
  <si>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</si>
  <si>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</si>
  <si>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</si>
  <si>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</si>
  <si>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</si>
  <si>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</si>
  <si>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</si>
  <si>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</si>
  <si>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</si>
  <si>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</si>
  <si>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</si>
  <si>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</si>
  <si>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</si>
  <si>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</si>
  <si>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ČÁSTEČNÁ (hotovo KU, PŘ, OP)</t>
  </si>
  <si>
    <t>3.1</t>
  </si>
  <si>
    <t>výměna wc kombi</t>
  </si>
  <si>
    <t>se spořícím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</si>
  <si>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</si>
  <si>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</si>
  <si>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</si>
  <si>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</si>
  <si>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</si>
  <si>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</si>
  <si>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</si>
  <si>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</si>
  <si>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</si>
  <si>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3.22</t>
  </si>
  <si>
    <t>výměna baterie dřezové stojánkové pákové</t>
  </si>
  <si>
    <t>vč. příslušenství</t>
  </si>
  <si>
    <t>3.26</t>
  </si>
  <si>
    <t>výměna baterie umyvadlové stojánkové pákové</t>
  </si>
  <si>
    <t>3.28</t>
  </si>
  <si>
    <t>výměna baterie vanové nástěnné R100</t>
  </si>
  <si>
    <t>pákové, vč. příslušenství, sprch. hadice a držák</t>
  </si>
  <si>
    <t>3.33</t>
  </si>
  <si>
    <t>výměna dřezu nerez včetně příslušenství</t>
  </si>
  <si>
    <t>KU</t>
  </si>
  <si>
    <t>3.34</t>
  </si>
  <si>
    <t>výměna pračkového ventilu</t>
  </si>
  <si>
    <t>vč. úpravy vody a odpadu
(napojení na pračku z obložení vany - pravá část)</t>
  </si>
  <si>
    <t>3.46</t>
  </si>
  <si>
    <t>výměna vestavěné skříně dvoukřídlové – šíře 180 cm</t>
  </si>
  <si>
    <t>dekor dřevo,tl. lamina min. 18 mm, v. 2,6 x š. 1,8 x hl. 0,6 m</t>
  </si>
  <si>
    <t>3.52</t>
  </si>
  <si>
    <t>výměna vstupních vchodových protipožárních dveří 80 cm, tř. EI 30, DP3, dekor dřevo včetně kukátka</t>
  </si>
  <si>
    <t>80L, tř. El 30DP3, dekor dřeva, vč. kukátka a označení dveří číslem bytu!</t>
  </si>
  <si>
    <t>3.54</t>
  </si>
  <si>
    <t>výměna vnitřních dveří – plné 60 cm</t>
  </si>
  <si>
    <t>KOU 60P, WC 60L</t>
  </si>
  <si>
    <t>3.56</t>
  </si>
  <si>
    <t>výměna vnitřních dveří – plné 80 cm</t>
  </si>
  <si>
    <t>LO, DP  - 80L</t>
  </si>
  <si>
    <t>3.67</t>
  </si>
  <si>
    <t>výměna dveřního prahu – délka 60 cm</t>
  </si>
  <si>
    <t>KOU, WC vč. nalakování prahů</t>
  </si>
  <si>
    <t>3.69</t>
  </si>
  <si>
    <t>výměna dveřního prahu – délka 80 cm</t>
  </si>
  <si>
    <t>vstupní dveře protipožární bezpečnostní, práh nalakovat!</t>
  </si>
  <si>
    <t>3.79</t>
  </si>
  <si>
    <t>výměna přechodových lišt – délka 80 cm</t>
  </si>
  <si>
    <t>KU, OP, DP, LO</t>
  </si>
  <si>
    <t>3.82</t>
  </si>
  <si>
    <t>výměna dveřního kování</t>
  </si>
  <si>
    <t>KOU, WC, KU, OP, LO, DP - kovové</t>
  </si>
  <si>
    <t>3.83</t>
  </si>
  <si>
    <t>výměna zámku u dveří</t>
  </si>
  <si>
    <t xml:space="preserve">KOU, WC, KU, OP, LO, DP </t>
  </si>
  <si>
    <t>3.84</t>
  </si>
  <si>
    <t>výměna zárubně ocelové pro dveře – šířky 60 cm</t>
  </si>
  <si>
    <t>KOU, WC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</si>
  <si>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</si>
  <si>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</si>
  <si>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</si>
  <si>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</si>
  <si>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KU (KL 1,5 m)</t>
  </si>
  <si>
    <t>3.119</t>
  </si>
  <si>
    <t>demontáž a zpětná montáž kuchyňské linky</t>
  </si>
  <si>
    <t>KL a SS</t>
  </si>
  <si>
    <t>3.120</t>
  </si>
  <si>
    <t>oprava kuchyňské linky, viz poznámka</t>
  </si>
  <si>
    <t>pojezd - zásuvky 4 ks</t>
  </si>
  <si>
    <t>3.123</t>
  </si>
  <si>
    <t>demontáž a zpětná montáž zařizovacích předmětů, viz poznámka</t>
  </si>
  <si>
    <t>KU - sporák, baterie</t>
  </si>
  <si>
    <t>4.1</t>
  </si>
  <si>
    <t>stržení původního PVC</t>
  </si>
  <si>
    <t>m2</t>
  </si>
  <si>
    <t>byt 1+3 (lino ve 2 vrstvách, mimo KU a PŘ)</t>
  </si>
  <si>
    <t>4.2</t>
  </si>
  <si>
    <t>úprava podkladu – nivelace</t>
  </si>
  <si>
    <t>byt 1+3 mimo KOU a WC</t>
  </si>
  <si>
    <t>4.3</t>
  </si>
  <si>
    <t>položení PVC – střední zátěž, celoplošně podlepit</t>
  </si>
  <si>
    <t>OP, DP, LO, celoplošně podlepit, počítáno vše bez průřezů!</t>
  </si>
  <si>
    <t>4.4</t>
  </si>
  <si>
    <t>položení PVC – vyšší zátěž, celoplošně podlepit</t>
  </si>
  <si>
    <t>KU, PŘ vč. komory v bytě, celoplošně podlepit, počítáno vše bez průřezů!</t>
  </si>
  <si>
    <t>4.5</t>
  </si>
  <si>
    <t>nalepení obvodové lišty PVC</t>
  </si>
  <si>
    <t>bm</t>
  </si>
  <si>
    <t>5.1</t>
  </si>
  <si>
    <t>zhotovení nových štukových omítek</t>
  </si>
  <si>
    <t>LO, DP</t>
  </si>
  <si>
    <t>5.2</t>
  </si>
  <si>
    <t>lokální opravy prasklin, prasklin panelových spojů</t>
  </si>
  <si>
    <t>KU, OP, PŘ</t>
  </si>
  <si>
    <t>5.5</t>
  </si>
  <si>
    <t>malba bílá</t>
  </si>
  <si>
    <t>5.6</t>
  </si>
  <si>
    <t>malba dvojnásobná bílá</t>
  </si>
  <si>
    <t>6.3</t>
  </si>
  <si>
    <t>obezdění vany 160 cm,včetně instalace vanových dvířek</t>
  </si>
  <si>
    <t>KOU, vč. van. dvířek 30 x 30 cm</t>
  </si>
  <si>
    <t>6.8</t>
  </si>
  <si>
    <t>vybourání keramického obkladu</t>
  </si>
  <si>
    <t>6.9</t>
  </si>
  <si>
    <t>provedení keramického obkladu</t>
  </si>
  <si>
    <t>KU vč. kolem PS, KOU do výše stropu, WC do výše 1,2 m, počítáno bez průřezů</t>
  </si>
  <si>
    <t>6.11</t>
  </si>
  <si>
    <t>položení keramické dlažby vnitřní</t>
  </si>
  <si>
    <t>KOU a WC, počítáno bez průřezů</t>
  </si>
  <si>
    <t>6.18</t>
  </si>
  <si>
    <t>úprava podkladu pod dlažbu , včetně hydroizolace</t>
  </si>
  <si>
    <t>WC, KOU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</si>
  <si>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</si>
  <si>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</si>
  <si>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</si>
  <si>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</si>
  <si>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</si>
  <si>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</si>
  <si>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</si>
  <si>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</si>
  <si>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</si>
  <si>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</si>
  <si>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</si>
  <si>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vč. výmalby, dvířka min. 1 x 0,8 m ( přizpůsobit pro snadný přístup a práci v IŠ)</t>
  </si>
  <si>
    <t>6.26</t>
  </si>
  <si>
    <t>demontáž zadní stěny instalační šachtice (IŠ) na WC</t>
  </si>
  <si>
    <t>7.11</t>
  </si>
  <si>
    <t>nátěr radiátorů</t>
  </si>
  <si>
    <t>deskové 3x dvojitý, 1x jednoduchý (vnitřní nátěr)</t>
  </si>
  <si>
    <t>7.12</t>
  </si>
  <si>
    <t>nátěr rozvodů ÚT</t>
  </si>
  <si>
    <t>byt 1+3, vč. nového zakrytí trubek v komoře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</si>
  <si>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</si>
  <si>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</si>
  <si>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</si>
  <si>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</si>
  <si>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</si>
  <si>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</si>
  <si>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 OP, LO, DP, vstupní dveře bezpečnostní</t>
  </si>
  <si>
    <t>8.24</t>
  </si>
  <si>
    <t>kontrola a případná oprava (výměna) odpadů</t>
  </si>
  <si>
    <t>9.1</t>
  </si>
  <si>
    <t>opravy a seřízení plastových oken, viz poznámka</t>
  </si>
  <si>
    <t>3 + balkon. sestava v KU</t>
  </si>
  <si>
    <t>9.5</t>
  </si>
  <si>
    <t>výměna zámku poštovní schránky</t>
  </si>
  <si>
    <t>9.16</t>
  </si>
  <si>
    <t>výměna zámkové vložky</t>
  </si>
  <si>
    <t>bezpečnostní - vstupní vch. dveře</t>
  </si>
  <si>
    <t>9.17</t>
  </si>
  <si>
    <t>výměna kování k zámkové vložce, viz poznámka</t>
  </si>
  <si>
    <t>9.24</t>
  </si>
  <si>
    <t>demontáž bytových doplňků, viz poznámka</t>
  </si>
  <si>
    <t>4x garnýž</t>
  </si>
  <si>
    <t>10.3</t>
  </si>
  <si>
    <t>přesklení dřevěných dveří včetně přetmelení a olištování</t>
  </si>
  <si>
    <t>80L 2/3 sklo v OP</t>
  </si>
  <si>
    <t>11.28</t>
  </si>
  <si>
    <t>umytí oken plastových, včetně rámu a parapetu, viz poznámka</t>
  </si>
  <si>
    <t>3 + balkon. sestava</t>
  </si>
  <si>
    <t>11.33</t>
  </si>
  <si>
    <t>celkový úklid po opravách</t>
  </si>
  <si>
    <t>důkladný-vše, vč. bez rozetřené výmalby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</si>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</sst>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zoomScale="115" zoomScaleNormal="115" workbookViewId="0" topLeftCell="A1">
      <selection activeCell="A1" sqref="A1:H9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326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59</v>
      </c>
      <c r="J34" s="1">
        <v>67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70</v>
      </c>
      <c r="J37" s="1">
        <v>75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73</v>
      </c>
      <c r="J38" s="1">
        <v>87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76</v>
      </c>
      <c r="J39" s="1">
        <v>93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79</v>
      </c>
      <c r="J40" s="1">
        <v>95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82</v>
      </c>
      <c r="J41" s="1">
        <v>97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85</v>
      </c>
      <c r="J42" s="1">
        <v>108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88</v>
      </c>
      <c r="J43" s="1">
        <v>110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91</v>
      </c>
      <c r="J44" s="1">
        <v>120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38</v>
      </c>
      <c r="E45" s="19">
        <v>6</v>
      </c>
      <c r="F45" s="33"/>
      <c r="G45" s="19">
        <f t="shared" si="0"/>
        <v>0</v>
      </c>
      <c r="H45" s="32" t="s">
        <v>94</v>
      </c>
      <c r="J45" s="1">
        <v>123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38</v>
      </c>
      <c r="E46" s="19">
        <v>6</v>
      </c>
      <c r="F46" s="33"/>
      <c r="G46" s="19">
        <f t="shared" si="0"/>
        <v>0</v>
      </c>
      <c r="H46" s="32" t="s">
        <v>97</v>
      </c>
      <c r="J46" s="1">
        <v>124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100</v>
      </c>
      <c r="J47" s="1">
        <v>125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38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105</v>
      </c>
      <c r="J49" s="1">
        <v>300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41</v>
      </c>
      <c r="E50" s="19">
        <v>1</v>
      </c>
      <c r="F50" s="33"/>
      <c r="G50" s="19">
        <f t="shared" si="0"/>
        <v>0</v>
      </c>
      <c r="H50" s="32" t="s">
        <v>108</v>
      </c>
      <c r="J50" s="1">
        <v>311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41</v>
      </c>
      <c r="E51" s="19">
        <v>1</v>
      </c>
      <c r="F51" s="33"/>
      <c r="G51" s="19">
        <f t="shared" si="0"/>
        <v>0</v>
      </c>
      <c r="H51" s="32" t="s">
        <v>111</v>
      </c>
      <c r="J51" s="1">
        <v>312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41</v>
      </c>
      <c r="E52" s="19">
        <v>1</v>
      </c>
      <c r="F52" s="33"/>
      <c r="G52" s="19">
        <f t="shared" si="0"/>
        <v>0</v>
      </c>
      <c r="H52" s="32" t="s">
        <v>114</v>
      </c>
      <c r="J52" s="1">
        <v>315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117</v>
      </c>
      <c r="E53" s="19">
        <v>109</v>
      </c>
      <c r="F53" s="33"/>
      <c r="G53" s="19">
        <f t="shared" si="0"/>
        <v>0</v>
      </c>
      <c r="H53" s="32" t="s">
        <v>118</v>
      </c>
      <c r="J53" s="1">
        <v>148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117</v>
      </c>
      <c r="E54" s="19">
        <v>62.5</v>
      </c>
      <c r="F54" s="33"/>
      <c r="G54" s="19">
        <f t="shared" si="0"/>
        <v>0</v>
      </c>
      <c r="H54" s="32" t="s">
        <v>121</v>
      </c>
      <c r="J54" s="1">
        <v>149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117</v>
      </c>
      <c r="E55" s="19">
        <v>40</v>
      </c>
      <c r="F55" s="33"/>
      <c r="G55" s="19">
        <f t="shared" si="0"/>
        <v>0</v>
      </c>
      <c r="H55" s="32" t="s">
        <v>124</v>
      </c>
      <c r="J55" s="1">
        <v>150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117</v>
      </c>
      <c r="E56" s="19">
        <v>22.5</v>
      </c>
      <c r="F56" s="33"/>
      <c r="G56" s="19">
        <f aca="true" t="shared" si="1" ref="G56:G86">ROUND(E56*F56,2)</f>
        <v>0</v>
      </c>
      <c r="H56" s="32" t="s">
        <v>127</v>
      </c>
      <c r="J56" s="1">
        <v>151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130</v>
      </c>
      <c r="E57" s="19">
        <v>70</v>
      </c>
      <c r="F57" s="33"/>
      <c r="G57" s="19">
        <f t="shared" si="1"/>
        <v>0</v>
      </c>
      <c r="H57" s="32" t="s">
        <v>121</v>
      </c>
      <c r="J57" s="1">
        <v>152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117</v>
      </c>
      <c r="E58" s="19">
        <v>92</v>
      </c>
      <c r="F58" s="33"/>
      <c r="G58" s="19">
        <f t="shared" si="1"/>
        <v>0</v>
      </c>
      <c r="H58" s="32" t="s">
        <v>133</v>
      </c>
      <c r="J58" s="1">
        <v>162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117</v>
      </c>
      <c r="E59" s="19">
        <v>10</v>
      </c>
      <c r="F59" s="33"/>
      <c r="G59" s="19">
        <f t="shared" si="1"/>
        <v>0</v>
      </c>
      <c r="H59" s="32" t="s">
        <v>136</v>
      </c>
      <c r="J59" s="1">
        <v>163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117</v>
      </c>
      <c r="E60" s="19">
        <v>154</v>
      </c>
      <c r="F60" s="33"/>
      <c r="G60" s="19">
        <f t="shared" si="1"/>
        <v>0</v>
      </c>
      <c r="H60" s="32" t="s">
        <v>136</v>
      </c>
      <c r="J60" s="1">
        <v>166</v>
      </c>
    </row>
    <row r="61" spans="1:10" ht="29.25" customHeight="1">
      <c r="A61" s="16">
        <v>38</v>
      </c>
      <c r="B61" s="17" t="s">
        <v>139</v>
      </c>
      <c r="C61" s="31" t="s">
        <v>140</v>
      </c>
      <c r="D61" s="18" t="s">
        <v>117</v>
      </c>
      <c r="E61" s="19">
        <v>92</v>
      </c>
      <c r="F61" s="33"/>
      <c r="G61" s="19">
        <f t="shared" si="1"/>
        <v>0</v>
      </c>
      <c r="H61" s="32" t="s">
        <v>133</v>
      </c>
      <c r="J61" s="1">
        <v>167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41</v>
      </c>
      <c r="E62" s="19">
        <v>1</v>
      </c>
      <c r="F62" s="33"/>
      <c r="G62" s="19">
        <f t="shared" si="1"/>
        <v>0</v>
      </c>
      <c r="H62" s="32" t="s">
        <v>143</v>
      </c>
      <c r="J62" s="1">
        <v>171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117</v>
      </c>
      <c r="E63" s="19">
        <v>4</v>
      </c>
      <c r="F63" s="33"/>
      <c r="G63" s="19">
        <f t="shared" si="1"/>
        <v>0</v>
      </c>
      <c r="H63" s="32" t="s">
        <v>67</v>
      </c>
      <c r="J63" s="1">
        <v>176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117</v>
      </c>
      <c r="E64" s="19">
        <v>24.5</v>
      </c>
      <c r="F64" s="33"/>
      <c r="G64" s="19">
        <f t="shared" si="1"/>
        <v>0</v>
      </c>
      <c r="H64" s="32" t="s">
        <v>148</v>
      </c>
      <c r="J64" s="1">
        <v>177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117</v>
      </c>
      <c r="E65" s="19">
        <v>4</v>
      </c>
      <c r="F65" s="33"/>
      <c r="G65" s="19">
        <f t="shared" si="1"/>
        <v>0</v>
      </c>
      <c r="H65" s="32" t="s">
        <v>151</v>
      </c>
      <c r="J65" s="1">
        <v>179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117</v>
      </c>
      <c r="E66" s="19">
        <v>4</v>
      </c>
      <c r="F66" s="33"/>
      <c r="G66" s="19">
        <f t="shared" si="1"/>
        <v>0</v>
      </c>
      <c r="H66" s="32" t="s">
        <v>154</v>
      </c>
      <c r="J66" s="1">
        <v>186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117</v>
      </c>
      <c r="E67" s="19">
        <v>25</v>
      </c>
      <c r="F67" s="33"/>
      <c r="G67" s="19">
        <f t="shared" si="1"/>
        <v>0</v>
      </c>
      <c r="H67" s="32" t="s">
        <v>157</v>
      </c>
      <c r="J67" s="1">
        <v>187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117</v>
      </c>
      <c r="E68" s="19">
        <v>12</v>
      </c>
      <c r="F68" s="33"/>
      <c r="G68" s="19">
        <f t="shared" si="1"/>
        <v>0</v>
      </c>
      <c r="H68" s="32" t="s">
        <v>157</v>
      </c>
      <c r="J68" s="1">
        <v>188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117</v>
      </c>
      <c r="E69" s="19">
        <v>4</v>
      </c>
      <c r="F69" s="33"/>
      <c r="G69" s="19">
        <f t="shared" si="1"/>
        <v>0</v>
      </c>
      <c r="H69" s="32"/>
      <c r="J69" s="1">
        <v>189</v>
      </c>
    </row>
    <row r="70" spans="1:10" ht="29.25" customHeight="1">
      <c r="A70" s="16">
        <v>47</v>
      </c>
      <c r="B70" s="17" t="s">
        <v>162</v>
      </c>
      <c r="C70" s="31" t="s">
        <v>163</v>
      </c>
      <c r="D70" s="18" t="s">
        <v>117</v>
      </c>
      <c r="E70" s="19">
        <v>4</v>
      </c>
      <c r="F70" s="33"/>
      <c r="G70" s="19">
        <f t="shared" si="1"/>
        <v>0</v>
      </c>
      <c r="H70" s="32" t="s">
        <v>157</v>
      </c>
      <c r="J70" s="1">
        <v>191</v>
      </c>
    </row>
    <row r="71" spans="1:10" ht="29.25" customHeight="1">
      <c r="A71" s="16">
        <v>48</v>
      </c>
      <c r="B71" s="17" t="s">
        <v>164</v>
      </c>
      <c r="C71" s="31" t="s">
        <v>165</v>
      </c>
      <c r="D71" s="18" t="s">
        <v>117</v>
      </c>
      <c r="E71" s="19">
        <v>3</v>
      </c>
      <c r="F71" s="33"/>
      <c r="G71" s="19">
        <f t="shared" si="1"/>
        <v>0</v>
      </c>
      <c r="H71" s="32" t="s">
        <v>166</v>
      </c>
      <c r="J71" s="1">
        <v>192</v>
      </c>
    </row>
    <row r="72" spans="1:10" ht="29.25" customHeight="1">
      <c r="A72" s="16">
        <v>49</v>
      </c>
      <c r="B72" s="17" t="s">
        <v>167</v>
      </c>
      <c r="C72" s="31" t="s">
        <v>168</v>
      </c>
      <c r="D72" s="18" t="s">
        <v>117</v>
      </c>
      <c r="E72" s="19">
        <v>3</v>
      </c>
      <c r="F72" s="33"/>
      <c r="G72" s="19">
        <f t="shared" si="1"/>
        <v>0</v>
      </c>
      <c r="H72" s="32"/>
      <c r="J72" s="1">
        <v>316</v>
      </c>
    </row>
    <row r="73" spans="1:10" ht="29.25" customHeight="1">
      <c r="A73" s="16">
        <v>50</v>
      </c>
      <c r="B73" s="17" t="s">
        <v>169</v>
      </c>
      <c r="C73" s="31" t="s">
        <v>170</v>
      </c>
      <c r="D73" s="18" t="s">
        <v>38</v>
      </c>
      <c r="E73" s="19">
        <v>4</v>
      </c>
      <c r="F73" s="33"/>
      <c r="G73" s="19">
        <f t="shared" si="1"/>
        <v>0</v>
      </c>
      <c r="H73" s="32" t="s">
        <v>171</v>
      </c>
      <c r="J73" s="1">
        <v>204</v>
      </c>
    </row>
    <row r="74" spans="1:10" ht="29.25" customHeight="1">
      <c r="A74" s="16">
        <v>51</v>
      </c>
      <c r="B74" s="17" t="s">
        <v>172</v>
      </c>
      <c r="C74" s="31" t="s">
        <v>173</v>
      </c>
      <c r="D74" s="18" t="s">
        <v>41</v>
      </c>
      <c r="E74" s="19">
        <v>1</v>
      </c>
      <c r="F74" s="33"/>
      <c r="G74" s="19">
        <f t="shared" si="1"/>
        <v>0</v>
      </c>
      <c r="H74" s="32" t="s">
        <v>174</v>
      </c>
      <c r="J74" s="1">
        <v>205</v>
      </c>
    </row>
    <row r="75" spans="1:10" ht="29.25" customHeight="1">
      <c r="A75" s="16">
        <v>52</v>
      </c>
      <c r="B75" s="17" t="s">
        <v>175</v>
      </c>
      <c r="C75" s="31" t="s">
        <v>176</v>
      </c>
      <c r="D75" s="18" t="s">
        <v>41</v>
      </c>
      <c r="E75" s="19">
        <v>1</v>
      </c>
      <c r="F75" s="33"/>
      <c r="G75" s="19">
        <f t="shared" si="1"/>
        <v>0</v>
      </c>
      <c r="H75" s="32" t="s">
        <v>67</v>
      </c>
      <c r="J75" s="1">
        <v>206</v>
      </c>
    </row>
    <row r="76" spans="1:10" ht="29.25" customHeight="1">
      <c r="A76" s="16">
        <v>53</v>
      </c>
      <c r="B76" s="17" t="s">
        <v>177</v>
      </c>
      <c r="C76" s="31" t="s">
        <v>178</v>
      </c>
      <c r="D76" s="18" t="s">
        <v>38</v>
      </c>
      <c r="E76" s="19">
        <v>2</v>
      </c>
      <c r="F76" s="33"/>
      <c r="G76" s="19">
        <f t="shared" si="1"/>
        <v>0</v>
      </c>
      <c r="H76" s="32" t="s">
        <v>100</v>
      </c>
      <c r="J76" s="1">
        <v>207</v>
      </c>
    </row>
    <row r="77" spans="1:10" ht="29.25" customHeight="1">
      <c r="A77" s="16">
        <v>54</v>
      </c>
      <c r="B77" s="17" t="s">
        <v>179</v>
      </c>
      <c r="C77" s="31" t="s">
        <v>180</v>
      </c>
      <c r="D77" s="18" t="s">
        <v>38</v>
      </c>
      <c r="E77" s="19">
        <v>5</v>
      </c>
      <c r="F77" s="33"/>
      <c r="G77" s="19">
        <f t="shared" si="1"/>
        <v>0</v>
      </c>
      <c r="H77" s="32" t="s">
        <v>181</v>
      </c>
      <c r="J77" s="1">
        <v>209</v>
      </c>
    </row>
    <row r="78" spans="1:10" ht="29.25" customHeight="1">
      <c r="A78" s="16">
        <v>55</v>
      </c>
      <c r="B78" s="17" t="s">
        <v>182</v>
      </c>
      <c r="C78" s="31" t="s">
        <v>183</v>
      </c>
      <c r="D78" s="18" t="s">
        <v>41</v>
      </c>
      <c r="E78" s="19">
        <v>1</v>
      </c>
      <c r="F78" s="33"/>
      <c r="G78" s="19">
        <f t="shared" si="1"/>
        <v>0</v>
      </c>
      <c r="H78" s="32"/>
      <c r="J78" s="1">
        <v>329</v>
      </c>
    </row>
    <row r="79" spans="1:10" ht="29.25" customHeight="1">
      <c r="A79" s="16">
        <v>56</v>
      </c>
      <c r="B79" s="17" t="s">
        <v>184</v>
      </c>
      <c r="C79" s="31" t="s">
        <v>185</v>
      </c>
      <c r="D79" s="18" t="s">
        <v>38</v>
      </c>
      <c r="E79" s="19">
        <v>4</v>
      </c>
      <c r="F79" s="33"/>
      <c r="G79" s="19">
        <f t="shared" si="1"/>
        <v>0</v>
      </c>
      <c r="H79" s="32" t="s">
        <v>186</v>
      </c>
      <c r="J79" s="1">
        <v>237</v>
      </c>
    </row>
    <row r="80" spans="1:10" ht="29.25" customHeight="1">
      <c r="A80" s="16">
        <v>57</v>
      </c>
      <c r="B80" s="17" t="s">
        <v>187</v>
      </c>
      <c r="C80" s="31" t="s">
        <v>188</v>
      </c>
      <c r="D80" s="18" t="s">
        <v>38</v>
      </c>
      <c r="E80" s="19">
        <v>1</v>
      </c>
      <c r="F80" s="33"/>
      <c r="G80" s="19">
        <f t="shared" si="1"/>
        <v>0</v>
      </c>
      <c r="H80" s="32"/>
      <c r="J80" s="1">
        <v>241</v>
      </c>
    </row>
    <row r="81" spans="1:10" ht="29.25" customHeight="1">
      <c r="A81" s="16">
        <v>58</v>
      </c>
      <c r="B81" s="17" t="s">
        <v>189</v>
      </c>
      <c r="C81" s="31" t="s">
        <v>190</v>
      </c>
      <c r="D81" s="18" t="s">
        <v>38</v>
      </c>
      <c r="E81" s="19">
        <v>1</v>
      </c>
      <c r="F81" s="33"/>
      <c r="G81" s="19">
        <f t="shared" si="1"/>
        <v>0</v>
      </c>
      <c r="H81" s="32" t="s">
        <v>191</v>
      </c>
      <c r="J81" s="1">
        <v>252</v>
      </c>
    </row>
    <row r="82" spans="1:10" ht="29.25" customHeight="1">
      <c r="A82" s="16">
        <v>59</v>
      </c>
      <c r="B82" s="17" t="s">
        <v>192</v>
      </c>
      <c r="C82" s="31" t="s">
        <v>193</v>
      </c>
      <c r="D82" s="18" t="s">
        <v>38</v>
      </c>
      <c r="E82" s="19">
        <v>1</v>
      </c>
      <c r="F82" s="33"/>
      <c r="G82" s="19">
        <f t="shared" si="1"/>
        <v>0</v>
      </c>
      <c r="H82" s="32" t="s">
        <v>191</v>
      </c>
      <c r="J82" s="1">
        <v>253</v>
      </c>
    </row>
    <row r="83" spans="1:10" ht="29.25" customHeight="1">
      <c r="A83" s="16">
        <v>60</v>
      </c>
      <c r="B83" s="17" t="s">
        <v>194</v>
      </c>
      <c r="C83" s="31" t="s">
        <v>195</v>
      </c>
      <c r="D83" s="18" t="s">
        <v>41</v>
      </c>
      <c r="E83" s="19">
        <v>1</v>
      </c>
      <c r="F83" s="33"/>
      <c r="G83" s="19">
        <f t="shared" si="1"/>
        <v>0</v>
      </c>
      <c r="H83" s="32" t="s">
        <v>196</v>
      </c>
      <c r="J83" s="1">
        <v>303</v>
      </c>
    </row>
    <row r="84" spans="1:10" ht="29.25" customHeight="1">
      <c r="A84" s="16">
        <v>61</v>
      </c>
      <c r="B84" s="17" t="s">
        <v>197</v>
      </c>
      <c r="C84" s="31" t="s">
        <v>198</v>
      </c>
      <c r="D84" s="18" t="s">
        <v>117</v>
      </c>
      <c r="E84" s="19">
        <v>1</v>
      </c>
      <c r="F84" s="33"/>
      <c r="G84" s="19">
        <f t="shared" si="1"/>
        <v>0</v>
      </c>
      <c r="H84" s="32" t="s">
        <v>199</v>
      </c>
      <c r="J84" s="1">
        <v>262</v>
      </c>
    </row>
    <row r="85" spans="1:10" ht="29.25" customHeight="1">
      <c r="A85" s="16">
        <v>62</v>
      </c>
      <c r="B85" s="17" t="s">
        <v>200</v>
      </c>
      <c r="C85" s="31" t="s">
        <v>201</v>
      </c>
      <c r="D85" s="18" t="s">
        <v>117</v>
      </c>
      <c r="E85" s="19">
        <v>15</v>
      </c>
      <c r="F85" s="33"/>
      <c r="G85" s="19">
        <f t="shared" si="1"/>
        <v>0</v>
      </c>
      <c r="H85" s="32" t="s">
        <v>202</v>
      </c>
      <c r="J85" s="1">
        <v>290</v>
      </c>
    </row>
    <row r="86" spans="1:10" ht="29.25" customHeight="1">
      <c r="A86" s="16">
        <v>63</v>
      </c>
      <c r="B86" s="17" t="s">
        <v>203</v>
      </c>
      <c r="C86" s="31" t="s">
        <v>204</v>
      </c>
      <c r="D86" s="18" t="s">
        <v>21</v>
      </c>
      <c r="E86" s="19">
        <v>1</v>
      </c>
      <c r="F86" s="33"/>
      <c r="G86" s="19">
        <f t="shared" si="1"/>
        <v>0</v>
      </c>
      <c r="H86" s="32" t="s">
        <v>205</v>
      </c>
      <c r="J86" s="1">
        <v>309</v>
      </c>
    </row>
    <row r="87" spans="1:8" ht="27" customHeight="1">
      <c r="A87" s="38" t="s">
        <v>206</v>
      </c>
      <c r="B87" s="39"/>
      <c r="C87" s="39"/>
      <c r="D87" s="39"/>
      <c r="E87" s="39"/>
      <c r="F87" s="39"/>
      <c r="G87" s="15">
        <f>SUM(G24:G86)</f>
        <v>0</v>
      </c>
      <c r="H87" s="26"/>
    </row>
    <row r="88" spans="1:8" s="29" customFormat="1" ht="27" customHeight="1">
      <c r="A88" s="62" t="s">
        <v>207</v>
      </c>
      <c r="B88" s="62"/>
      <c r="C88" s="62"/>
      <c r="D88" s="62"/>
      <c r="E88" s="62"/>
      <c r="F88" s="62"/>
      <c r="G88" s="62"/>
      <c r="H88" s="62"/>
    </row>
    <row r="89" spans="1:8" ht="27" customHeight="1">
      <c r="A89" s="61" t="s">
        <v>208</v>
      </c>
      <c r="B89" s="61"/>
      <c r="C89" s="61"/>
      <c r="D89" s="61"/>
      <c r="E89" s="61"/>
      <c r="F89" s="61"/>
      <c r="G89" s="61"/>
      <c r="H89" s="61"/>
    </row>
    <row r="90" spans="1:8" ht="15.75" customHeight="1">
      <c r="A90" s="27"/>
      <c r="B90" s="36" t="s">
        <v>209</v>
      </c>
      <c r="C90" s="36"/>
      <c r="D90" s="36"/>
      <c r="E90" s="36"/>
      <c r="F90" s="37"/>
      <c r="G90"/>
      <c r="H90"/>
    </row>
    <row r="91" spans="1:6" ht="45" customHeight="1">
      <c r="A91" s="28">
        <v>1</v>
      </c>
      <c r="B91" s="34" t="s">
        <v>210</v>
      </c>
      <c r="C91" s="34"/>
      <c r="D91" s="34"/>
      <c r="E91" s="34"/>
      <c r="F91" s="35"/>
    </row>
    <row r="92" spans="1:6" ht="60" customHeight="1">
      <c r="A92" s="28">
        <v>2</v>
      </c>
      <c r="B92" s="34" t="s">
        <v>211</v>
      </c>
      <c r="C92" s="34"/>
      <c r="D92" s="34"/>
      <c r="E92" s="34"/>
      <c r="F92" s="35"/>
    </row>
    <row r="93" spans="1:6" ht="60" customHeight="1">
      <c r="A93" s="28">
        <v>3</v>
      </c>
      <c r="B93" s="34" t="s">
        <v>212</v>
      </c>
      <c r="C93" s="34"/>
      <c r="D93" s="34"/>
      <c r="E93" s="34"/>
      <c r="F93" s="35"/>
    </row>
    <row r="94" spans="1:6" ht="120" customHeight="1">
      <c r="A94" s="28">
        <v>4</v>
      </c>
      <c r="B94" s="34" t="s">
        <v>213</v>
      </c>
      <c r="C94" s="34"/>
      <c r="D94" s="34"/>
      <c r="E94" s="34"/>
      <c r="F94" s="35"/>
    </row>
    <row r="95" spans="1:6" ht="15">
      <c r="A95" s="10"/>
      <c r="B95" s="30"/>
      <c r="C95" s="30"/>
      <c r="D95" s="30"/>
      <c r="E95" s="30"/>
      <c r="F95" s="3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B91:F91"/>
    <mergeCell ref="B92:F92"/>
    <mergeCell ref="B93:F93"/>
    <mergeCell ref="B94:F94"/>
    <mergeCell ref="B90:F90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2018-09-17T14:51:54Z</cp:lastPrinted>
  <dcterms:created xsi:type="dcterms:W3CDTF">2016-02-28T17:51:02Z</dcterms:created>
  <dcterms:modified xsi:type="dcterms:W3CDTF">2018-09-24T09:41:14Z</dcterms:modified>
  <cp:category/>
  <cp:version/>
  <cp:contentType/>
  <cp:contentStatus/>
</cp:coreProperties>
</file>