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330"/>
  </bookViews>
  <sheets>
    <sheet name="List1" sheetId="1" r:id="rId1"/>
  </sheets>
  <definedNames>
    <definedName name="_xlnm.Print_Area" localSheetId="0">List1!$A$1:$H$90</definedName>
  </definedNames>
  <calcPr calcId="162913"/>
</workbook>
</file>

<file path=xl/calcChain.xml><?xml version="1.0" encoding="utf-8"?>
<calcChain xmlns="http://schemas.openxmlformats.org/spreadsheetml/2006/main">
  <c r="G81" i="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82" s="1"/>
  <c r="G24"/>
</calcChain>
</file>

<file path=xl/sharedStrings.xml><?xml version="1.0" encoding="utf-8"?>
<sst xmlns="http://schemas.openxmlformats.org/spreadsheetml/2006/main" count="269" uniqueCount="206">
  <si>
    <t>Oprava volného bytu  č. 8, Fr. Formana 51</t>
  </si>
  <si>
    <t>VZ č. 207/2018</t>
  </si>
  <si>
    <t>19.9.2018 11:27:59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</si>
  <si>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</si>
  <si>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</si>
  <si>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</si>
  <si>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</si>
  <si>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</si>
  <si>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</si>
  <si>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</si>
  <si>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</si>
  <si>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</si>
  <si>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</si>
  <si>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</si>
  <si>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</si>
  <si>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</si>
  <si>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</si>
  <si>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</si>
  <si>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273/51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</si>
  <si>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</si>
  <si>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</si>
  <si>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</si>
  <si>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</si>
  <si>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</si>
  <si>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</si>
  <si>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</si>
  <si>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</si>
  <si>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</si>
  <si>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</si>
  <si>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</si>
  <si>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</si>
  <si>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</si>
  <si>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</si>
  <si>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</si>
  <si>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</si>
  <si>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</si>
  <si>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</si>
  <si>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</si>
  <si>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</si>
  <si>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</si>
  <si>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</si>
  <si>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</si>
  <si>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</si>
  <si>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</si>
  <si>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</si>
  <si>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</si>
  <si>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</si>
  <si>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WC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</si>
  <si>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</si>
  <si>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</si>
  <si>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</si>
  <si>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</si>
  <si>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</si>
  <si>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</si>
  <si>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</si>
  <si>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</si>
  <si>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záruka min. 5 let - český výrobce</t>
  </si>
  <si>
    <t>3.33</t>
  </si>
  <si>
    <t>výměna dřezu nerez včetně příslušenství</t>
  </si>
  <si>
    <t>3.36</t>
  </si>
  <si>
    <t>výměna kuchyňské linky 120 cm</t>
  </si>
  <si>
    <t>tl. lamina min. 18 mm, dekor dřeva, ve spodním díle 4 šuplíky s kolejničkami, ABS hrany tl. 2 mm, zavírače zásuvek a dvířek s měkkým dorazem, spodní skříňky osadit na nožkách s krycí lištou</t>
  </si>
  <si>
    <t>3.40</t>
  </si>
  <si>
    <t>výměna skříňky nad digestoří</t>
  </si>
  <si>
    <t>s panty s tlumením na ramínku, tl. lamina min. 18 mm, dekor dřeva jako KL, ABS hrany tl. 2 mm</t>
  </si>
  <si>
    <t>3.41</t>
  </si>
  <si>
    <t>výměna digestoře klasické s vnitřním recirkulačním odtahem</t>
  </si>
  <si>
    <t>3.49</t>
  </si>
  <si>
    <t>výměna spižní skříně včetně polic</t>
  </si>
  <si>
    <t>o rozměrech 2,65x0,60x0,60 m, tl. lamina min. 18 mm, ABS hrany 2 mm, stejný dekor jako KL, zavírače dvířek s měkkým dorazem ,osadit na nožkách s krycí lištou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</si>
  <si>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</si>
  <si>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</si>
  <si>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</si>
  <si>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</si>
  <si>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 WC </t>
  </si>
  <si>
    <t>3.60</t>
  </si>
  <si>
    <t>výměna vnitřních dveří – prosklené 2/3 sklo 80 cm</t>
  </si>
  <si>
    <t>z  PŘ do PO s KU, LO</t>
  </si>
  <si>
    <t>3.67</t>
  </si>
  <si>
    <t>výměna dveřního prahu – délka 60 cm</t>
  </si>
  <si>
    <t>KOU, WC - lak</t>
  </si>
  <si>
    <t>3.69</t>
  </si>
  <si>
    <t>výměna dveřního prahu – délka 80 cm</t>
  </si>
  <si>
    <t>vstupní dveře, PO s KU, LO - lak</t>
  </si>
  <si>
    <t>3.82</t>
  </si>
  <si>
    <t>výměna dveřního kování</t>
  </si>
  <si>
    <t>PO s KU, LO, KOU, WC - kov</t>
  </si>
  <si>
    <t>3.83</t>
  </si>
  <si>
    <t>výměna zámku u dveří</t>
  </si>
  <si>
    <t>PO s KU, LO, KOU, WC</t>
  </si>
  <si>
    <t>3.84</t>
  </si>
  <si>
    <t>výměna zárubně ocelové pro dveře – šířky 60 cm</t>
  </si>
  <si>
    <t>WC, KOU (vč. úpravy detailu nepojení na stávající dlažbu v KOU)</t>
  </si>
  <si>
    <t>3.86</t>
  </si>
  <si>
    <t>výměna zárubně ocelové pro dveře – šířky 80 cm</t>
  </si>
  <si>
    <t>PO s KU, LO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</si>
  <si>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</si>
  <si>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</si>
  <si>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</si>
  <si>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</si>
  <si>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>tl. min. 28 mm, ukončovací lišty v dekoru desky a boční nerezové hrany u PS</t>
  </si>
  <si>
    <t>3.123</t>
  </si>
  <si>
    <t>demontáž a zpětná montáž zařizovacích předmětů, viz poznámka</t>
  </si>
  <si>
    <t>PS a  polic dělící příčky s pultem v KU - pro možnost položení PVC v KU a malování</t>
  </si>
  <si>
    <t>3.166</t>
  </si>
  <si>
    <t>oprava plynového sporáku, viz poznámka</t>
  </si>
  <si>
    <t>uvolněné těsnění dvířek trouby</t>
  </si>
  <si>
    <t>4.1</t>
  </si>
  <si>
    <t>stržení původního PVC</t>
  </si>
  <si>
    <t>m2</t>
  </si>
  <si>
    <t>PO s KU, LO (2 vrstvy)</t>
  </si>
  <si>
    <t>4.2</t>
  </si>
  <si>
    <t>úprava podkladu – nivelace</t>
  </si>
  <si>
    <t>4.3</t>
  </si>
  <si>
    <t>položení PVC – střední zátěž, celoplošně podlepit</t>
  </si>
  <si>
    <t>LO -  dekor plovoucí podlahy, celoplošně podlepit</t>
  </si>
  <si>
    <t>4.4</t>
  </si>
  <si>
    <t>položení PVC – vyšší zátěž, celoplošně podlepit</t>
  </si>
  <si>
    <t>PO s KU - dekor plovoucí podlahy, celoplošně podlepit (UPOZORNĚNÍ - nepravidelný tvar místnosti se 2 mezipříčkami)</t>
  </si>
  <si>
    <t>4.5</t>
  </si>
  <si>
    <t>nalepení obvodové lišty PVC</t>
  </si>
  <si>
    <t>bm</t>
  </si>
  <si>
    <t>5.2</t>
  </si>
  <si>
    <t>lokální opravy prasklin, prasklin panelových spojů</t>
  </si>
  <si>
    <t xml:space="preserve">Př, KOU, PO s KU, LO  </t>
  </si>
  <si>
    <t>5.4</t>
  </si>
  <si>
    <t>škrábání stěn,stropů</t>
  </si>
  <si>
    <t xml:space="preserve">celý byt - UPOZORŇENÍ:     v bytě je provedena strukturovaná malba  na zdech a stropech - nutno odstranit škrábáním vč. následných zednických oprav před malováním </t>
  </si>
  <si>
    <t>5.6</t>
  </si>
  <si>
    <t>malba dvojnásobná bílá</t>
  </si>
  <si>
    <t xml:space="preserve">celý byt - otěruvzdorná </t>
  </si>
  <si>
    <t>6.6</t>
  </si>
  <si>
    <t>přespárování keramického obkladu</t>
  </si>
  <si>
    <t>za KL a PS</t>
  </si>
  <si>
    <t>6.7</t>
  </si>
  <si>
    <t>úprava podkladu pod obklad , včetně hydroizolace, viz poznámka</t>
  </si>
  <si>
    <t>WC  - bez hydroizolace</t>
  </si>
  <si>
    <t>6.8</t>
  </si>
  <si>
    <t>vybourání keramického obkladu</t>
  </si>
  <si>
    <t>6.9</t>
  </si>
  <si>
    <t>provedení keramického obkladu</t>
  </si>
  <si>
    <t>WC - dvoubarevná kombinace</t>
  </si>
  <si>
    <t>6.11</t>
  </si>
  <si>
    <t>položení keramické dlažby vnitřní</t>
  </si>
  <si>
    <t>WC - 1,5 m2, PŘ - 3 m2</t>
  </si>
  <si>
    <t>6.14</t>
  </si>
  <si>
    <t>vybourání dlažby</t>
  </si>
  <si>
    <t>6.15</t>
  </si>
  <si>
    <t>vybourání soklíku</t>
  </si>
  <si>
    <t>m</t>
  </si>
  <si>
    <t>5 bm v PŘ</t>
  </si>
  <si>
    <t>6.16</t>
  </si>
  <si>
    <t>provedení soklíku kolem dlažby</t>
  </si>
  <si>
    <t>v PŘ</t>
  </si>
  <si>
    <t>6.18</t>
  </si>
  <si>
    <t>úprava podkladu pod dlažbu , včetně hydroizolace</t>
  </si>
  <si>
    <t xml:space="preserve">WC - 1,5 m2, PŘ - 3 m2 (hydroizolace pouze na WC) </t>
  </si>
  <si>
    <t>7.11</t>
  </si>
  <si>
    <t>nátěr radiátorů</t>
  </si>
  <si>
    <t>5 ks deskový, 1 ks žebřík - syntetika</t>
  </si>
  <si>
    <t>7.12</t>
  </si>
  <si>
    <t>nátěr rozvodů ÚT</t>
  </si>
  <si>
    <t>syntetika</t>
  </si>
  <si>
    <t>7.13</t>
  </si>
  <si>
    <t>nátěr rozvodů plynu</t>
  </si>
  <si>
    <t>7.14</t>
  </si>
  <si>
    <t>nátěr zárubní – šířka 60 cm</t>
  </si>
  <si>
    <t xml:space="preserve">KOU, WC - barva bílá, syntetika </t>
  </si>
  <si>
    <t>7.16</t>
  </si>
  <si>
    <t>nátěr zárubní – šířka 80 cm</t>
  </si>
  <si>
    <t xml:space="preserve">vstupní dveře - hnědá barva - syntetika, PO s KU, LO - barva bílá - syntetika </t>
  </si>
  <si>
    <t>7.28</t>
  </si>
  <si>
    <t>nátěr revizních dvířek do instalační šachtice</t>
  </si>
  <si>
    <t>na WC kovové z obou stran vč. rámu (vč. odstranění nynějšího otapetování), bílá barva - syntetika</t>
  </si>
  <si>
    <t>8.11</t>
  </si>
  <si>
    <t>vypouštění topného systému, viz poznámka</t>
  </si>
  <si>
    <t>pro demontáž ÚT na WC</t>
  </si>
  <si>
    <t>8.12</t>
  </si>
  <si>
    <t>napouštění topného systému, viz poznámka</t>
  </si>
  <si>
    <t>po zpětné montáži ÚT na WC</t>
  </si>
  <si>
    <t>8.22</t>
  </si>
  <si>
    <t>odvzdušnění topného systému, viz poznámka</t>
  </si>
  <si>
    <t>8.25</t>
  </si>
  <si>
    <t>demontáž a zpětná montáž radiátoru</t>
  </si>
  <si>
    <t>WC - pro provedení nového obkladu</t>
  </si>
  <si>
    <t>9.1</t>
  </si>
  <si>
    <t>opravy a seřízení plastových oken, viz poznámka</t>
  </si>
  <si>
    <t>PO s KU, LO, WC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</si>
  <si>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</si>
  <si>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</si>
  <si>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</si>
  <si>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</si>
  <si>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</si>
  <si>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u vstupních bytových dveří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</si>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</sst>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0" fillId="3" borderId="33" xfId="0" applyNumberFormat="1" applyFill="1" applyBorder="1" applyAlignment="1">
      <alignment horizontal="left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showGridLines="0" tabSelected="1" topLeftCell="A76" zoomScale="115" zoomScaleNormal="115" workbookViewId="0">
      <selection activeCell="A62" sqref="A62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300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58</v>
      </c>
    </row>
    <row r="5" spans="1:10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10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10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10" ht="15" customHeight="1">
      <c r="A8" s="73"/>
      <c r="B8" s="74"/>
      <c r="C8" s="74"/>
      <c r="D8" s="75"/>
      <c r="E8" s="75"/>
      <c r="F8" s="75"/>
      <c r="G8" s="75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10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10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10" ht="15.75" customHeight="1">
      <c r="A13" s="9"/>
      <c r="D13" s="10"/>
      <c r="H13" s="6"/>
    </row>
    <row r="14" spans="1:10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10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10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10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10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10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10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10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10" ht="15.75" customHeight="1">
      <c r="A22" s="13"/>
      <c r="H22" s="6"/>
    </row>
    <row r="23" spans="1:10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t="shared" ref="G24:G55" si="0">ROUND(E24*F24, 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.75" customHeight="1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47</v>
      </c>
      <c r="J29" s="1">
        <v>44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47</v>
      </c>
      <c r="J30" s="1">
        <v>46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47</v>
      </c>
      <c r="J31" s="1">
        <v>47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56</v>
      </c>
      <c r="J32" s="1">
        <v>63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35</v>
      </c>
      <c r="E33" s="19">
        <v>1</v>
      </c>
      <c r="F33" s="38"/>
      <c r="G33" s="19">
        <f t="shared" si="0"/>
        <v>0</v>
      </c>
      <c r="H33" s="37"/>
      <c r="J33" s="1">
        <v>74</v>
      </c>
    </row>
    <row r="34" spans="1:10" ht="122.25" customHeight="1">
      <c r="A34" s="16">
        <v>11</v>
      </c>
      <c r="B34" s="17" t="s">
        <v>59</v>
      </c>
      <c r="C34" s="36" t="s">
        <v>60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61</v>
      </c>
      <c r="J34" s="1">
        <v>77</v>
      </c>
    </row>
    <row r="35" spans="1:10" ht="58.5" customHeight="1">
      <c r="A35" s="16">
        <v>12</v>
      </c>
      <c r="B35" s="17" t="s">
        <v>62</v>
      </c>
      <c r="C35" s="36" t="s">
        <v>63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64</v>
      </c>
      <c r="J35" s="1">
        <v>81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35</v>
      </c>
      <c r="E36" s="19">
        <v>1</v>
      </c>
      <c r="F36" s="38"/>
      <c r="G36" s="19">
        <f t="shared" si="0"/>
        <v>0</v>
      </c>
      <c r="H36" s="37"/>
      <c r="J36" s="1">
        <v>82</v>
      </c>
    </row>
    <row r="37" spans="1:10" ht="88.5" customHeight="1">
      <c r="A37" s="16">
        <v>14</v>
      </c>
      <c r="B37" s="17" t="s">
        <v>67</v>
      </c>
      <c r="C37" s="36" t="s">
        <v>68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69</v>
      </c>
      <c r="J37" s="1">
        <v>90</v>
      </c>
    </row>
    <row r="38" spans="1:10" ht="45.75" customHeight="1">
      <c r="A38" s="16">
        <v>15</v>
      </c>
      <c r="B38" s="17" t="s">
        <v>70</v>
      </c>
      <c r="C38" s="36" t="s">
        <v>71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93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35</v>
      </c>
      <c r="E39" s="19">
        <v>2</v>
      </c>
      <c r="F39" s="38"/>
      <c r="G39" s="19">
        <f t="shared" si="0"/>
        <v>0</v>
      </c>
      <c r="H39" s="37" t="s">
        <v>74</v>
      </c>
      <c r="J39" s="1">
        <v>95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35</v>
      </c>
      <c r="E40" s="19">
        <v>2</v>
      </c>
      <c r="F40" s="38"/>
      <c r="G40" s="19">
        <f t="shared" si="0"/>
        <v>0</v>
      </c>
      <c r="H40" s="37" t="s">
        <v>77</v>
      </c>
      <c r="J40" s="1">
        <v>101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80</v>
      </c>
      <c r="J41" s="1">
        <v>108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35</v>
      </c>
      <c r="E42" s="19">
        <v>3</v>
      </c>
      <c r="F42" s="38"/>
      <c r="G42" s="19">
        <f t="shared" si="0"/>
        <v>0</v>
      </c>
      <c r="H42" s="37" t="s">
        <v>83</v>
      </c>
      <c r="J42" s="1">
        <v>110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35</v>
      </c>
      <c r="E43" s="19">
        <v>4</v>
      </c>
      <c r="F43" s="38"/>
      <c r="G43" s="19">
        <f t="shared" si="0"/>
        <v>0</v>
      </c>
      <c r="H43" s="37" t="s">
        <v>86</v>
      </c>
      <c r="J43" s="1">
        <v>123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35</v>
      </c>
      <c r="E44" s="19">
        <v>4</v>
      </c>
      <c r="F44" s="38"/>
      <c r="G44" s="19">
        <f t="shared" si="0"/>
        <v>0</v>
      </c>
      <c r="H44" s="37" t="s">
        <v>89</v>
      </c>
      <c r="J44" s="1">
        <v>124</v>
      </c>
    </row>
    <row r="45" spans="1:10" ht="48" customHeight="1">
      <c r="A45" s="16">
        <v>22</v>
      </c>
      <c r="B45" s="17" t="s">
        <v>90</v>
      </c>
      <c r="C45" s="36" t="s">
        <v>91</v>
      </c>
      <c r="D45" s="18" t="s">
        <v>35</v>
      </c>
      <c r="E45" s="19">
        <v>2</v>
      </c>
      <c r="F45" s="38"/>
      <c r="G45" s="19">
        <f t="shared" si="0"/>
        <v>0</v>
      </c>
      <c r="H45" s="37" t="s">
        <v>92</v>
      </c>
      <c r="J45" s="1">
        <v>125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35</v>
      </c>
      <c r="E46" s="19">
        <v>2</v>
      </c>
      <c r="F46" s="38"/>
      <c r="G46" s="19">
        <f t="shared" si="0"/>
        <v>0</v>
      </c>
      <c r="H46" s="37" t="s">
        <v>95</v>
      </c>
      <c r="J46" s="1">
        <v>127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35</v>
      </c>
      <c r="E47" s="19">
        <v>1</v>
      </c>
      <c r="F47" s="38"/>
      <c r="G47" s="19">
        <f t="shared" si="0"/>
        <v>0</v>
      </c>
      <c r="H47" s="37"/>
      <c r="J47" s="1">
        <v>130</v>
      </c>
    </row>
    <row r="48" spans="1:10" ht="48.75" customHeight="1">
      <c r="A48" s="16">
        <v>25</v>
      </c>
      <c r="B48" s="17" t="s">
        <v>98</v>
      </c>
      <c r="C48" s="36" t="s">
        <v>99</v>
      </c>
      <c r="D48" s="18" t="s">
        <v>35</v>
      </c>
      <c r="E48" s="19">
        <v>1</v>
      </c>
      <c r="F48" s="38"/>
      <c r="G48" s="19">
        <f t="shared" si="0"/>
        <v>0</v>
      </c>
      <c r="H48" s="37" t="s">
        <v>100</v>
      </c>
      <c r="J48" s="1">
        <v>299</v>
      </c>
    </row>
    <row r="49" spans="1:10" ht="54.75" customHeight="1">
      <c r="A49" s="16">
        <v>26</v>
      </c>
      <c r="B49" s="17" t="s">
        <v>101</v>
      </c>
      <c r="C49" s="36" t="s">
        <v>102</v>
      </c>
      <c r="D49" s="18" t="s">
        <v>39</v>
      </c>
      <c r="E49" s="19">
        <v>1</v>
      </c>
      <c r="F49" s="38"/>
      <c r="G49" s="19">
        <f t="shared" si="0"/>
        <v>0</v>
      </c>
      <c r="H49" s="37" t="s">
        <v>103</v>
      </c>
      <c r="J49" s="1">
        <v>315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39</v>
      </c>
      <c r="E50" s="19">
        <v>1</v>
      </c>
      <c r="F50" s="38"/>
      <c r="G50" s="19">
        <f t="shared" si="0"/>
        <v>0</v>
      </c>
      <c r="H50" s="37" t="s">
        <v>106</v>
      </c>
      <c r="J50" s="1">
        <v>405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109</v>
      </c>
      <c r="E51" s="19">
        <v>46</v>
      </c>
      <c r="F51" s="38"/>
      <c r="G51" s="19">
        <f t="shared" si="0"/>
        <v>0</v>
      </c>
      <c r="H51" s="37" t="s">
        <v>110</v>
      </c>
      <c r="J51" s="1">
        <v>148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109</v>
      </c>
      <c r="E52" s="19">
        <v>46</v>
      </c>
      <c r="F52" s="38"/>
      <c r="G52" s="19">
        <f t="shared" si="0"/>
        <v>0</v>
      </c>
      <c r="H52" s="37" t="s">
        <v>95</v>
      </c>
      <c r="J52" s="1">
        <v>149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109</v>
      </c>
      <c r="E53" s="19">
        <v>12</v>
      </c>
      <c r="F53" s="38"/>
      <c r="G53" s="19">
        <f t="shared" si="0"/>
        <v>0</v>
      </c>
      <c r="H53" s="37" t="s">
        <v>115</v>
      </c>
      <c r="J53" s="1">
        <v>150</v>
      </c>
    </row>
    <row r="54" spans="1:10" ht="78.75" customHeight="1">
      <c r="A54" s="16">
        <v>31</v>
      </c>
      <c r="B54" s="17" t="s">
        <v>116</v>
      </c>
      <c r="C54" s="36" t="s">
        <v>117</v>
      </c>
      <c r="D54" s="18" t="s">
        <v>109</v>
      </c>
      <c r="E54" s="19">
        <v>34</v>
      </c>
      <c r="F54" s="38"/>
      <c r="G54" s="19">
        <f t="shared" si="0"/>
        <v>0</v>
      </c>
      <c r="H54" s="37" t="s">
        <v>118</v>
      </c>
      <c r="J54" s="1">
        <v>151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121</v>
      </c>
      <c r="E55" s="19">
        <v>53</v>
      </c>
      <c r="F55" s="38"/>
      <c r="G55" s="19">
        <f t="shared" si="0"/>
        <v>0</v>
      </c>
      <c r="H55" s="37" t="s">
        <v>95</v>
      </c>
      <c r="J55" s="1">
        <v>152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109</v>
      </c>
      <c r="E56" s="19">
        <v>6</v>
      </c>
      <c r="F56" s="38"/>
      <c r="G56" s="19">
        <f t="shared" ref="G56:G81" si="1">ROUND(E56*F56, 2)</f>
        <v>0</v>
      </c>
      <c r="H56" s="37" t="s">
        <v>124</v>
      </c>
      <c r="J56" s="1">
        <v>163</v>
      </c>
    </row>
    <row r="57" spans="1:10" ht="105" customHeight="1">
      <c r="A57" s="16">
        <v>34</v>
      </c>
      <c r="B57" s="17" t="s">
        <v>125</v>
      </c>
      <c r="C57" s="36" t="s">
        <v>126</v>
      </c>
      <c r="D57" s="18" t="s">
        <v>109</v>
      </c>
      <c r="E57" s="19">
        <v>218</v>
      </c>
      <c r="F57" s="38"/>
      <c r="G57" s="19">
        <f t="shared" si="1"/>
        <v>0</v>
      </c>
      <c r="H57" s="37" t="s">
        <v>127</v>
      </c>
      <c r="J57" s="1">
        <v>165</v>
      </c>
    </row>
    <row r="58" spans="1:10" ht="31.5" customHeight="1">
      <c r="A58" s="16">
        <v>35</v>
      </c>
      <c r="B58" s="17" t="s">
        <v>128</v>
      </c>
      <c r="C58" s="36" t="s">
        <v>129</v>
      </c>
      <c r="D58" s="18" t="s">
        <v>109</v>
      </c>
      <c r="E58" s="19">
        <v>218</v>
      </c>
      <c r="F58" s="38"/>
      <c r="G58" s="19">
        <f t="shared" si="1"/>
        <v>0</v>
      </c>
      <c r="H58" s="37" t="s">
        <v>130</v>
      </c>
      <c r="J58" s="1">
        <v>167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109</v>
      </c>
      <c r="E59" s="19">
        <v>3</v>
      </c>
      <c r="F59" s="38"/>
      <c r="G59" s="19">
        <f t="shared" si="1"/>
        <v>0</v>
      </c>
      <c r="H59" s="37" t="s">
        <v>133</v>
      </c>
      <c r="J59" s="1">
        <v>174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109</v>
      </c>
      <c r="E60" s="19">
        <v>9</v>
      </c>
      <c r="F60" s="38"/>
      <c r="G60" s="19">
        <f t="shared" si="1"/>
        <v>0</v>
      </c>
      <c r="H60" s="37" t="s">
        <v>136</v>
      </c>
      <c r="J60" s="1">
        <v>175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109</v>
      </c>
      <c r="E61" s="19">
        <v>9</v>
      </c>
      <c r="F61" s="38"/>
      <c r="G61" s="19">
        <f t="shared" si="1"/>
        <v>0</v>
      </c>
      <c r="H61" s="37" t="s">
        <v>47</v>
      </c>
      <c r="J61" s="1">
        <v>176</v>
      </c>
    </row>
    <row r="62" spans="1:10" ht="29.25" customHeight="1">
      <c r="A62" s="16">
        <v>39</v>
      </c>
      <c r="B62" s="17" t="s">
        <v>139</v>
      </c>
      <c r="C62" s="36" t="s">
        <v>140</v>
      </c>
      <c r="D62" s="18" t="s">
        <v>109</v>
      </c>
      <c r="E62" s="19">
        <v>9</v>
      </c>
      <c r="F62" s="38"/>
      <c r="G62" s="19">
        <f t="shared" si="1"/>
        <v>0</v>
      </c>
      <c r="H62" s="37" t="s">
        <v>141</v>
      </c>
      <c r="J62" s="1">
        <v>177</v>
      </c>
    </row>
    <row r="63" spans="1:10" ht="29.25" customHeight="1">
      <c r="A63" s="16">
        <v>40</v>
      </c>
      <c r="B63" s="17" t="s">
        <v>142</v>
      </c>
      <c r="C63" s="36" t="s">
        <v>143</v>
      </c>
      <c r="D63" s="18" t="s">
        <v>109</v>
      </c>
      <c r="E63" s="19">
        <v>4.5</v>
      </c>
      <c r="F63" s="38"/>
      <c r="G63" s="19">
        <f t="shared" si="1"/>
        <v>0</v>
      </c>
      <c r="H63" s="37" t="s">
        <v>144</v>
      </c>
      <c r="J63" s="1">
        <v>179</v>
      </c>
    </row>
    <row r="64" spans="1:10" ht="29.25" customHeight="1">
      <c r="A64" s="16">
        <v>41</v>
      </c>
      <c r="B64" s="17" t="s">
        <v>145</v>
      </c>
      <c r="C64" s="36" t="s">
        <v>146</v>
      </c>
      <c r="D64" s="18" t="s">
        <v>109</v>
      </c>
      <c r="E64" s="19">
        <v>4.5</v>
      </c>
      <c r="F64" s="38"/>
      <c r="G64" s="19">
        <f t="shared" si="1"/>
        <v>0</v>
      </c>
      <c r="H64" s="37" t="s">
        <v>144</v>
      </c>
      <c r="J64" s="1">
        <v>182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149</v>
      </c>
      <c r="E65" s="19">
        <v>5</v>
      </c>
      <c r="F65" s="38"/>
      <c r="G65" s="19">
        <f t="shared" si="1"/>
        <v>0</v>
      </c>
      <c r="H65" s="37" t="s">
        <v>150</v>
      </c>
      <c r="J65" s="1">
        <v>183</v>
      </c>
    </row>
    <row r="66" spans="1:10" ht="29.25" customHeight="1">
      <c r="A66" s="16">
        <v>43</v>
      </c>
      <c r="B66" s="17" t="s">
        <v>151</v>
      </c>
      <c r="C66" s="36" t="s">
        <v>152</v>
      </c>
      <c r="D66" s="18" t="s">
        <v>109</v>
      </c>
      <c r="E66" s="19">
        <v>0.5</v>
      </c>
      <c r="F66" s="38"/>
      <c r="G66" s="19">
        <f t="shared" si="1"/>
        <v>0</v>
      </c>
      <c r="H66" s="37" t="s">
        <v>153</v>
      </c>
      <c r="J66" s="1">
        <v>184</v>
      </c>
    </row>
    <row r="67" spans="1:10" ht="29.25" customHeight="1">
      <c r="A67" s="16">
        <v>44</v>
      </c>
      <c r="B67" s="17" t="s">
        <v>154</v>
      </c>
      <c r="C67" s="36" t="s">
        <v>155</v>
      </c>
      <c r="D67" s="18" t="s">
        <v>109</v>
      </c>
      <c r="E67" s="19">
        <v>4.5</v>
      </c>
      <c r="F67" s="38"/>
      <c r="G67" s="19">
        <f t="shared" si="1"/>
        <v>0</v>
      </c>
      <c r="H67" s="37" t="s">
        <v>156</v>
      </c>
      <c r="J67" s="1">
        <v>186</v>
      </c>
    </row>
    <row r="68" spans="1:10" ht="29.25" customHeight="1">
      <c r="A68" s="16">
        <v>45</v>
      </c>
      <c r="B68" s="17" t="s">
        <v>157</v>
      </c>
      <c r="C68" s="36" t="s">
        <v>158</v>
      </c>
      <c r="D68" s="18" t="s">
        <v>35</v>
      </c>
      <c r="E68" s="19">
        <v>6</v>
      </c>
      <c r="F68" s="38"/>
      <c r="G68" s="19">
        <f t="shared" si="1"/>
        <v>0</v>
      </c>
      <c r="H68" s="37" t="s">
        <v>159</v>
      </c>
      <c r="J68" s="1">
        <v>204</v>
      </c>
    </row>
    <row r="69" spans="1:10" ht="29.25" customHeight="1">
      <c r="A69" s="16">
        <v>46</v>
      </c>
      <c r="B69" s="17" t="s">
        <v>160</v>
      </c>
      <c r="C69" s="36" t="s">
        <v>161</v>
      </c>
      <c r="D69" s="18" t="s">
        <v>39</v>
      </c>
      <c r="E69" s="19">
        <v>1</v>
      </c>
      <c r="F69" s="38"/>
      <c r="G69" s="19">
        <f t="shared" si="1"/>
        <v>0</v>
      </c>
      <c r="H69" s="37" t="s">
        <v>162</v>
      </c>
      <c r="J69" s="1">
        <v>205</v>
      </c>
    </row>
    <row r="70" spans="1:10" ht="29.25" customHeight="1">
      <c r="A70" s="16">
        <v>47</v>
      </c>
      <c r="B70" s="17" t="s">
        <v>163</v>
      </c>
      <c r="C70" s="36" t="s">
        <v>164</v>
      </c>
      <c r="D70" s="18" t="s">
        <v>39</v>
      </c>
      <c r="E70" s="19">
        <v>1</v>
      </c>
      <c r="F70" s="38"/>
      <c r="G70" s="19">
        <f t="shared" si="1"/>
        <v>0</v>
      </c>
      <c r="H70" s="37" t="s">
        <v>162</v>
      </c>
      <c r="J70" s="1">
        <v>206</v>
      </c>
    </row>
    <row r="71" spans="1:10" ht="29.25" customHeight="1">
      <c r="A71" s="16">
        <v>48</v>
      </c>
      <c r="B71" s="17" t="s">
        <v>165</v>
      </c>
      <c r="C71" s="36" t="s">
        <v>166</v>
      </c>
      <c r="D71" s="18" t="s">
        <v>35</v>
      </c>
      <c r="E71" s="19">
        <v>2</v>
      </c>
      <c r="F71" s="38"/>
      <c r="G71" s="19">
        <f t="shared" si="1"/>
        <v>0</v>
      </c>
      <c r="H71" s="37" t="s">
        <v>167</v>
      </c>
      <c r="J71" s="1">
        <v>207</v>
      </c>
    </row>
    <row r="72" spans="1:10" ht="48" customHeight="1">
      <c r="A72" s="16">
        <v>49</v>
      </c>
      <c r="B72" s="17" t="s">
        <v>168</v>
      </c>
      <c r="C72" s="36" t="s">
        <v>169</v>
      </c>
      <c r="D72" s="18" t="s">
        <v>35</v>
      </c>
      <c r="E72" s="19">
        <v>3</v>
      </c>
      <c r="F72" s="38"/>
      <c r="G72" s="19">
        <f t="shared" si="1"/>
        <v>0</v>
      </c>
      <c r="H72" s="37" t="s">
        <v>170</v>
      </c>
      <c r="J72" s="1">
        <v>209</v>
      </c>
    </row>
    <row r="73" spans="1:10" ht="62.25" customHeight="1">
      <c r="A73" s="16">
        <v>50</v>
      </c>
      <c r="B73" s="17" t="s">
        <v>171</v>
      </c>
      <c r="C73" s="36" t="s">
        <v>172</v>
      </c>
      <c r="D73" s="18" t="s">
        <v>109</v>
      </c>
      <c r="E73" s="19">
        <v>1</v>
      </c>
      <c r="F73" s="38"/>
      <c r="G73" s="19">
        <f t="shared" si="1"/>
        <v>0</v>
      </c>
      <c r="H73" s="37" t="s">
        <v>173</v>
      </c>
      <c r="J73" s="1">
        <v>389</v>
      </c>
    </row>
    <row r="74" spans="1:10" ht="29.25" customHeight="1">
      <c r="A74" s="16">
        <v>51</v>
      </c>
      <c r="B74" s="17" t="s">
        <v>174</v>
      </c>
      <c r="C74" s="36" t="s">
        <v>175</v>
      </c>
      <c r="D74" s="18" t="s">
        <v>39</v>
      </c>
      <c r="E74" s="19">
        <v>1</v>
      </c>
      <c r="F74" s="38"/>
      <c r="G74" s="19">
        <f t="shared" si="1"/>
        <v>0</v>
      </c>
      <c r="H74" s="37" t="s">
        <v>176</v>
      </c>
      <c r="J74" s="1">
        <v>224</v>
      </c>
    </row>
    <row r="75" spans="1:10" ht="29.25" customHeight="1">
      <c r="A75" s="16">
        <v>52</v>
      </c>
      <c r="B75" s="17" t="s">
        <v>177</v>
      </c>
      <c r="C75" s="36" t="s">
        <v>178</v>
      </c>
      <c r="D75" s="18" t="s">
        <v>39</v>
      </c>
      <c r="E75" s="19">
        <v>1</v>
      </c>
      <c r="F75" s="38"/>
      <c r="G75" s="19">
        <f t="shared" si="1"/>
        <v>0</v>
      </c>
      <c r="H75" s="37" t="s">
        <v>179</v>
      </c>
      <c r="J75" s="1">
        <v>225</v>
      </c>
    </row>
    <row r="76" spans="1:10" ht="29.25" customHeight="1">
      <c r="A76" s="16">
        <v>53</v>
      </c>
      <c r="B76" s="17" t="s">
        <v>180</v>
      </c>
      <c r="C76" s="36" t="s">
        <v>181</v>
      </c>
      <c r="D76" s="18" t="s">
        <v>39</v>
      </c>
      <c r="E76" s="19">
        <v>1</v>
      </c>
      <c r="F76" s="38"/>
      <c r="G76" s="19">
        <f t="shared" si="1"/>
        <v>0</v>
      </c>
      <c r="H76" s="37" t="s">
        <v>179</v>
      </c>
      <c r="J76" s="1">
        <v>235</v>
      </c>
    </row>
    <row r="77" spans="1:10" ht="29.25" customHeight="1">
      <c r="A77" s="16">
        <v>54</v>
      </c>
      <c r="B77" s="17" t="s">
        <v>182</v>
      </c>
      <c r="C77" s="36" t="s">
        <v>183</v>
      </c>
      <c r="D77" s="18" t="s">
        <v>35</v>
      </c>
      <c r="E77" s="19">
        <v>1</v>
      </c>
      <c r="F77" s="38"/>
      <c r="G77" s="19">
        <f t="shared" si="1"/>
        <v>0</v>
      </c>
      <c r="H77" s="37" t="s">
        <v>184</v>
      </c>
      <c r="J77" s="1">
        <v>349</v>
      </c>
    </row>
    <row r="78" spans="1:10" ht="29.25" customHeight="1">
      <c r="A78" s="16">
        <v>55</v>
      </c>
      <c r="B78" s="17" t="s">
        <v>185</v>
      </c>
      <c r="C78" s="36" t="s">
        <v>186</v>
      </c>
      <c r="D78" s="18" t="s">
        <v>35</v>
      </c>
      <c r="E78" s="19">
        <v>4</v>
      </c>
      <c r="F78" s="38"/>
      <c r="G78" s="19">
        <f t="shared" si="1"/>
        <v>0</v>
      </c>
      <c r="H78" s="37" t="s">
        <v>187</v>
      </c>
      <c r="J78" s="1">
        <v>237</v>
      </c>
    </row>
    <row r="79" spans="1:10" ht="29.25" customHeight="1">
      <c r="A79" s="16">
        <v>56</v>
      </c>
      <c r="B79" s="17" t="s">
        <v>188</v>
      </c>
      <c r="C79" s="36" t="s">
        <v>189</v>
      </c>
      <c r="D79" s="18" t="s">
        <v>35</v>
      </c>
      <c r="E79" s="19">
        <v>1</v>
      </c>
      <c r="F79" s="38"/>
      <c r="G79" s="19">
        <f t="shared" si="1"/>
        <v>0</v>
      </c>
      <c r="H79" s="37" t="s">
        <v>190</v>
      </c>
      <c r="J79" s="1">
        <v>252</v>
      </c>
    </row>
    <row r="80" spans="1:10" ht="29.25" customHeight="1">
      <c r="A80" s="16">
        <v>57</v>
      </c>
      <c r="B80" s="17" t="s">
        <v>191</v>
      </c>
      <c r="C80" s="36" t="s">
        <v>192</v>
      </c>
      <c r="D80" s="18" t="s">
        <v>35</v>
      </c>
      <c r="E80" s="19">
        <v>1</v>
      </c>
      <c r="F80" s="38"/>
      <c r="G80" s="19">
        <f t="shared" si="1"/>
        <v>0</v>
      </c>
      <c r="H80" s="37" t="s">
        <v>193</v>
      </c>
      <c r="J80" s="1">
        <v>253</v>
      </c>
    </row>
    <row r="81" spans="1:10" ht="29.25" customHeight="1">
      <c r="A81" s="16">
        <v>58</v>
      </c>
      <c r="B81" s="17" t="s">
        <v>194</v>
      </c>
      <c r="C81" s="36" t="s">
        <v>195</v>
      </c>
      <c r="D81" s="18" t="s">
        <v>21</v>
      </c>
      <c r="E81" s="19">
        <v>1</v>
      </c>
      <c r="F81" s="38"/>
      <c r="G81" s="19">
        <f t="shared" si="1"/>
        <v>0</v>
      </c>
      <c r="H81" s="37"/>
      <c r="J81" s="1">
        <v>336</v>
      </c>
    </row>
    <row r="82" spans="1:10" ht="27" customHeight="1">
      <c r="A82" s="44" t="s">
        <v>196</v>
      </c>
      <c r="B82" s="45"/>
      <c r="C82" s="45"/>
      <c r="D82" s="45"/>
      <c r="E82" s="45"/>
      <c r="F82" s="45"/>
      <c r="G82" s="15">
        <f>SUM(G24:G81)</f>
        <v>10000</v>
      </c>
      <c r="H82" s="26"/>
    </row>
    <row r="83" spans="1:10" s="29" customFormat="1" ht="27" customHeight="1">
      <c r="A83" s="68" t="s">
        <v>197</v>
      </c>
      <c r="B83" s="68"/>
      <c r="C83" s="68"/>
      <c r="D83" s="68"/>
      <c r="E83" s="68"/>
      <c r="F83" s="68"/>
      <c r="G83" s="68"/>
      <c r="H83" s="68"/>
    </row>
    <row r="84" spans="1:10" ht="27" customHeight="1">
      <c r="A84" s="67" t="s">
        <v>198</v>
      </c>
      <c r="B84" s="67"/>
      <c r="C84" s="67"/>
      <c r="D84" s="67"/>
      <c r="E84" s="67"/>
      <c r="F84" s="67"/>
      <c r="G84" s="67"/>
      <c r="H84" s="67"/>
    </row>
    <row r="85" spans="1:10" ht="35.1" customHeight="1">
      <c r="A85" s="32" t="s">
        <v>199</v>
      </c>
      <c r="B85" s="33"/>
      <c r="C85" s="33"/>
      <c r="D85" s="33"/>
      <c r="E85" s="34"/>
      <c r="F85" s="39"/>
      <c r="G85" s="31" t="s">
        <v>200</v>
      </c>
      <c r="H85" s="30"/>
    </row>
    <row r="86" spans="1:10" ht="15.75" customHeight="1">
      <c r="A86" s="27"/>
      <c r="B86" s="42" t="s">
        <v>201</v>
      </c>
      <c r="C86" s="42"/>
      <c r="D86" s="42"/>
      <c r="E86" s="42"/>
      <c r="F86" s="43"/>
    </row>
    <row r="87" spans="1:10" ht="45" customHeight="1">
      <c r="A87" s="28">
        <v>1</v>
      </c>
      <c r="B87" s="40" t="s">
        <v>202</v>
      </c>
      <c r="C87" s="40"/>
      <c r="D87" s="40"/>
      <c r="E87" s="40"/>
      <c r="F87" s="41"/>
    </row>
    <row r="88" spans="1:10" ht="60" customHeight="1">
      <c r="A88" s="28">
        <v>2</v>
      </c>
      <c r="B88" s="40" t="s">
        <v>203</v>
      </c>
      <c r="C88" s="40"/>
      <c r="D88" s="40"/>
      <c r="E88" s="40"/>
      <c r="F88" s="41"/>
    </row>
    <row r="89" spans="1:10" ht="60" customHeight="1">
      <c r="A89" s="28">
        <v>3</v>
      </c>
      <c r="B89" s="40" t="s">
        <v>204</v>
      </c>
      <c r="C89" s="40"/>
      <c r="D89" s="40"/>
      <c r="E89" s="40"/>
      <c r="F89" s="41"/>
    </row>
    <row r="90" spans="1:10" ht="120" customHeight="1">
      <c r="A90" s="28">
        <v>4</v>
      </c>
      <c r="B90" s="40" t="s">
        <v>205</v>
      </c>
      <c r="C90" s="40"/>
      <c r="D90" s="40"/>
      <c r="E90" s="40"/>
      <c r="F90" s="41"/>
    </row>
    <row r="91" spans="1:10">
      <c r="A91" s="10"/>
      <c r="B91" s="35"/>
      <c r="C91" s="35"/>
      <c r="D91" s="35"/>
      <c r="E91" s="35"/>
      <c r="F91" s="35"/>
    </row>
    <row r="92" spans="1:10">
      <c r="A92" s="10"/>
    </row>
    <row r="93" spans="1:10">
      <c r="A93" s="10"/>
    </row>
    <row r="94" spans="1:10">
      <c r="A94" s="10"/>
    </row>
    <row r="95" spans="1:10">
      <c r="A95" s="10"/>
    </row>
    <row r="96" spans="1:10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B87:F87"/>
    <mergeCell ref="B88:F88"/>
    <mergeCell ref="B89:F89"/>
    <mergeCell ref="B90:F90"/>
    <mergeCell ref="B86:F86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2018-09-20T06:11:48Z</cp:lastPrinted>
  <dcterms:created xsi:type="dcterms:W3CDTF">2016-02-28T17:51:02Z</dcterms:created>
  <dcterms:modified xsi:type="dcterms:W3CDTF">2018-09-24T05:32:21Z</dcterms:modified>
</cp:coreProperties>
</file>