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'List1'!$A$1:$H$86</definedName>
  </definedNames>
  <calcPr calcId="162913"/>
</workbook>
</file>

<file path=xl/sharedStrings.xml><?xml version="1.0" encoding="utf-8"?>
<sst xmlns="http://schemas.openxmlformats.org/spreadsheetml/2006/main" count="253" uniqueCount="202">
  <si>
    <t>Oprava volného bytu č. 8, Vaňkova 48</t>
  </si>
  <si>
    <t>VZ č. 216/2018</t>
  </si>
  <si>
    <t>26.9.2018 10:34:47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</si>
  <si>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</si>
  <si>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</si>
  <si>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</si>
  <si>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</si>
  <si>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</si>
  <si>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</si>
  <si>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</si>
  <si>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</si>
  <si>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</si>
  <si>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</si>
  <si>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</si>
  <si>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</si>
  <si>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</si>
  <si>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</si>
  <si>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</si>
  <si>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Vaňkova 1011/48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</si>
  <si>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</si>
  <si>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</si>
  <si>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</si>
  <si>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</si>
  <si>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</si>
  <si>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</si>
  <si>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</si>
  <si>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</si>
  <si>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</si>
  <si>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</si>
  <si>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</si>
  <si>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</si>
  <si>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</si>
  <si>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</si>
  <si>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</si>
  <si>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</si>
  <si>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</si>
  <si>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</si>
  <si>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</si>
  <si>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</si>
  <si>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</si>
  <si>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</si>
  <si>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</si>
  <si>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</si>
  <si>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</si>
  <si>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</si>
  <si>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3.10</t>
  </si>
  <si>
    <t>výměna vany 160 cm</t>
  </si>
  <si>
    <t>vč. příslušenství - ve stávajícím obkladu</t>
  </si>
  <si>
    <t>3.22</t>
  </si>
  <si>
    <t>výměna baterie dřezové stojánkové pákové</t>
  </si>
  <si>
    <t>vč. příslušenství a úpravy přívodu SV a TUV - český výrobce, záruka min. 5 let</t>
  </si>
  <si>
    <t>3.26</t>
  </si>
  <si>
    <t>výměna baterie umyvadlové stojánkové pákové</t>
  </si>
  <si>
    <t>vč. příslušenství - český výrobce, záruka min. 5 let</t>
  </si>
  <si>
    <t>3.28</t>
  </si>
  <si>
    <t>výměna baterie vanové nástěnné R100</t>
  </si>
  <si>
    <t>vč. držáku na hadici a příslušenství - český výrobce, záruka min. 5 let</t>
  </si>
  <si>
    <t>3.34</t>
  </si>
  <si>
    <t>výměna pračkového ventilu</t>
  </si>
  <si>
    <t xml:space="preserve">v KOU </t>
  </si>
  <si>
    <t>3.37</t>
  </si>
  <si>
    <t>výměna kuchyňské linky 150 cm</t>
  </si>
  <si>
    <t xml:space="preserve">tl. lamina min. 18 mm, dekor dřeva (doladit k stávající dřezové desce), ve spodním díle 4 šuplíky s kolejničkami, ABS hrany tl. 2 mm, zavírače zásuvek a dvířek s měkkým dorazem, spodní skříňky osadit na nožkách s krycí lištou, doplnit nerezovou hranu  k stávající dřezové desce u PS vč. zadní krycí lišty k obkladu v dekoru  stávající dřezové desky (vč.související demontáže a zpětné montáže stávající dřezové desky a dřezu) </t>
  </si>
  <si>
    <t>3.40</t>
  </si>
  <si>
    <t>výměna skříňky nad digestoří</t>
  </si>
  <si>
    <t>s panty s tlumením na ramínku, tl. lamina min. 18 mm, dekor dřeva, ABS hrany tl. 2 mm, dtto KL</t>
  </si>
  <si>
    <t>3.41</t>
  </si>
  <si>
    <t>výměna digestoře klasické s vnitřním recirkulačním odtahem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</si>
  <si>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</si>
  <si>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</si>
  <si>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</si>
  <si>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</si>
  <si>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do KOU - vč. demontáže a zpětné montáže stávajícího kování a zámku z původních dveří</t>
  </si>
  <si>
    <t>3.56</t>
  </si>
  <si>
    <t>výměna vnitřních dveří – plné 80 cm</t>
  </si>
  <si>
    <t>do DP - vč. demontáže a zpětné montáže stávajícího kování a zámku z původních dveří</t>
  </si>
  <si>
    <t>3.69</t>
  </si>
  <si>
    <t>výměna dveřního prahu – délka 80 cm</t>
  </si>
  <si>
    <t>vstupní dveře, LO, DP - dřevěný - lak</t>
  </si>
  <si>
    <t>3.80</t>
  </si>
  <si>
    <t>výměna přechodových lišt – délka 90 cm</t>
  </si>
  <si>
    <t>mezi PŘ a OP a mezi OP a KU - hliníkové (barvu sladit s barvou PVC)</t>
  </si>
  <si>
    <t>3.86</t>
  </si>
  <si>
    <t>výměna zárubně ocelové pro dveře – šířky 80 cm</t>
  </si>
  <si>
    <t>DP, LO (vč. úpravy stávajícíh dveří v LO do nové zárubně)</t>
  </si>
  <si>
    <t>3.89</t>
  </si>
  <si>
    <t>výměna zárubně ocelové pro vstupní vchodové dveře – šířky 80 cm</t>
  </si>
  <si>
    <t>3.117</t>
  </si>
  <si>
    <t>výměna polic a žebříku spižní skříně</t>
  </si>
  <si>
    <t>o rozměrtech 2,65x0,60 m  vč. obvodového olištování v bílé barvě k stávajícím dvířkům, vč.demontáže a zpětné montáže stávajících dvířek s případnou úpravou</t>
  </si>
  <si>
    <t>3.118</t>
  </si>
  <si>
    <t>výměna větracích mřížek</t>
  </si>
  <si>
    <t>2 ks v KU - osadit kovové kruhové pro spižní skříň s možností uzavírání + 2 ks plastové k ventilátorům na WC a KOU</t>
  </si>
  <si>
    <t>3.123</t>
  </si>
  <si>
    <t>demontáž a zpětná montáž zařizovacích předmětů, viz poznámka</t>
  </si>
  <si>
    <t xml:space="preserve">WC kombi vč. příslušenství pro provedení obložení IŠ SDK (vč. následného přetmelení spoje WC mísy s dlažbou), PS - pro možnost doložení obkladu za PS </t>
  </si>
  <si>
    <t>3.132</t>
  </si>
  <si>
    <t>výměna vestavné skříně - šíře nad 200 cm, viz poznámka</t>
  </si>
  <si>
    <t>ponechat stávající dvířka - vyměnit pouze rám vč. polic a bočnice o rozměrech 2,05x2,65x0,60 m - část šatní, část police, tl. lamina min. 18 mm  - dekor dřeva přizpůsobit dekoru stávajících dvířek (vč. demontáže a zpětné montáže stávajících dvířek na nový rám vč. případné úpravy)</t>
  </si>
  <si>
    <t>3.150</t>
  </si>
  <si>
    <t>výměna umyvadlového sifonu včetně vývodu na automatickou pračku</t>
  </si>
  <si>
    <t>4.1</t>
  </si>
  <si>
    <t>stržení původního PVC</t>
  </si>
  <si>
    <t>m2</t>
  </si>
  <si>
    <t>PŘ -  13 m2, LO - 16 m2, DP - 12 m2, OP - 18 m2 (z toho v PŘ 13 m2 - 2 vrstvy)</t>
  </si>
  <si>
    <t>4.2</t>
  </si>
  <si>
    <t>úprava podkladu – nivelace</t>
  </si>
  <si>
    <t>PŘ -  13 m2, LO - 16 m2, DP - 12 m2, OP - 18 m2</t>
  </si>
  <si>
    <t>4.3</t>
  </si>
  <si>
    <t>položení PVC – střední zátěž, celoplošně podlepit</t>
  </si>
  <si>
    <t>OP, LO, DP - dekor plovoucí podlahy - celoplošně podlepit</t>
  </si>
  <si>
    <t>4.4</t>
  </si>
  <si>
    <t>položení PVC – vyšší zátěž, celoplošně podlepit</t>
  </si>
  <si>
    <t>PŘ - dekor plovoucí podlahy - celoplošně podlepit</t>
  </si>
  <si>
    <t>4.5</t>
  </si>
  <si>
    <t>nalepení obvodové lišty PVC</t>
  </si>
  <si>
    <t>bm</t>
  </si>
  <si>
    <t>PŘ, OP, LO, DP</t>
  </si>
  <si>
    <t>4.9</t>
  </si>
  <si>
    <t>odstranění plovoucí podlahy</t>
  </si>
  <si>
    <t>v PŘ</t>
  </si>
  <si>
    <t>5.3</t>
  </si>
  <si>
    <t>stržení tapet</t>
  </si>
  <si>
    <t>v PŘ za vestvěnou skříní vč. úpravy podkladu před malováním</t>
  </si>
  <si>
    <t>5.6</t>
  </si>
  <si>
    <t>malba dvojnásobná bílá</t>
  </si>
  <si>
    <t xml:space="preserve">otěruvzdorná - DP - 50 m2 (celý pokoj), LO - 10 m2 (dotčená stěna po výměněn dveří), PŘ - 22 m2 (dotčené stěny po výměně dveří do LO, DP a vstupních dveří), PŘ - 9 m2 (část stěn a stropu po odstranění vestavěné skříně a tapety před montáži nové skříně), OP - 6 m2 (dotčená zeď u okna po odstranění garnýžové desky nad oknem) </t>
  </si>
  <si>
    <t>5.7</t>
  </si>
  <si>
    <t>malba voděodolnou barvou – bytové jádro</t>
  </si>
  <si>
    <t>WC (části IŠ po výměně)</t>
  </si>
  <si>
    <t>6.3</t>
  </si>
  <si>
    <t>obezdění vany 160 cm,včetně instalace vanových dvířek</t>
  </si>
  <si>
    <t>v návaznosti na stávající obklad a dlažbu vč. provedení 2 otvorů pro přívodní a odpadní hadici automatické pračky</t>
  </si>
  <si>
    <t>6.6</t>
  </si>
  <si>
    <t>přespárování keramického obkladu</t>
  </si>
  <si>
    <t>KOU - 10 m2, WC - 4 m2, KU - 2 m2</t>
  </si>
  <si>
    <t>6.7</t>
  </si>
  <si>
    <t>úprava podkladu pod obklad , včetně hydroizolace, viz poznámka</t>
  </si>
  <si>
    <t>v KU (1,5,m2) - výměna 1 ks prasklé obkladačky za KL a doložení obkladu k digestoři a za PS, v KOU při výměně vany (cca 2 m2) a při opravě spoje obkladu stěn s dlažbou (cca 1 m2), na WC při opravě spoje obkladu stěn s dlažbou (cca 1 m2) v případě potřeby, hydroizolace pouze v KOU a WC</t>
  </si>
  <si>
    <t>6.8</t>
  </si>
  <si>
    <t>vybourání keramického obkladu</t>
  </si>
  <si>
    <t>v KOU při výměně vany (cca 2 m2) a při opravě spoje obkladu stěn s dlažbou (cca 1 m2), na WC při opravě spoje obkladu stěn s dlažbou (cca 1 m2) v případě potřeby</t>
  </si>
  <si>
    <t>6.9</t>
  </si>
  <si>
    <t>provedení keramického obkladu</t>
  </si>
  <si>
    <t>v KU (1,5,m2)- výměna 1 ks prasklé obkladačky za KL a doložení obkladu k digestoři a za PS (doladit k stávajícímu obkladu), v KOU při výměně vany (cca 2 m2) a při opravě spoje obkladu stěn s dlažbou (cca 1 m2), na WC při opravě spoje obkladu stěn s dlažbou (cca 1 m2) - barevně doladit k stávajícímu obkladu (v případě potřeby)</t>
  </si>
  <si>
    <t>6.11</t>
  </si>
  <si>
    <t>položení keramické dlažby vnitřní</t>
  </si>
  <si>
    <t>v KOU (cca 1 m2) a na WC (cca 1 m2) při opravě spoje obkladu stěn a dlažby - barevně sladit k stávajícímu odstínu dlažby (v případě potřeby)</t>
  </si>
  <si>
    <t>6.12</t>
  </si>
  <si>
    <t>přespárování dlažby</t>
  </si>
  <si>
    <t>KOU - 2 m2, WC - 1 m2</t>
  </si>
  <si>
    <t>6.14</t>
  </si>
  <si>
    <t>vybourání dlažby</t>
  </si>
  <si>
    <t>v PŘ - 1,5 m2, v KOU (cca 1 m2) a na WC (cca 1 m2) při opravě spoje obkladu stěn a dlažby (v případě potřeby)</t>
  </si>
  <si>
    <t>6.18</t>
  </si>
  <si>
    <t>úprava podkladu pod dlažbu , včetně hydroizolace</t>
  </si>
  <si>
    <t xml:space="preserve">v KOU (cca 1 m2) a na WC (cca 1 m2) při opravě spoje obkladu stěn a dlažby (v případě potřeby) </t>
  </si>
  <si>
    <t>6.24</t>
  </si>
  <si>
    <t>zhotovení zadní stěny instalační šachtice(IŠ) na WC, včetně revizních dvířek</t>
  </si>
  <si>
    <t xml:space="preserve">část nad obkladem - revizní dvířka o rozměrech min. 0,8 x 0,8 m </t>
  </si>
  <si>
    <t>6.26</t>
  </si>
  <si>
    <t>demontáž zadní stěny instalační šachtice (IŠ) na WC</t>
  </si>
  <si>
    <t>WC - plechové - část nad obkladem</t>
  </si>
  <si>
    <t>7.14</t>
  </si>
  <si>
    <t>nátěr zárubní – šířka 60 cm</t>
  </si>
  <si>
    <t xml:space="preserve">KOU, WC - bílá barva - syntetika </t>
  </si>
  <si>
    <t>7.16</t>
  </si>
  <si>
    <t>nátěr zárubní – šířka 80 cm</t>
  </si>
  <si>
    <t>vstupní dveře - hnědá barva - syntetika a LO, DP,  - bílá barva - syntetika (popř. barvu přizpůsobit dle barvy nových dveří)</t>
  </si>
  <si>
    <t>7.20</t>
  </si>
  <si>
    <t>nátěr zábradlí</t>
  </si>
  <si>
    <t>na lodžii v OP - vč. odstranění původního nátěru  - syntetika ve stávajícím odstínu</t>
  </si>
  <si>
    <t>8.33</t>
  </si>
  <si>
    <t>výměna dřezového sifonu, viz poznámka</t>
  </si>
  <si>
    <t>s přepadem, nerez vtok</t>
  </si>
  <si>
    <t>9.1</t>
  </si>
  <si>
    <t>opravy a seřízení plastových oken, viz poznámka</t>
  </si>
  <si>
    <t xml:space="preserve">v celém bytě 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</si>
  <si>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</si>
  <si>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</si>
  <si>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</si>
  <si>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</si>
  <si>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</si>
  <si>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</si>
  <si>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</si>
  <si>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</si>
  <si>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>garnýžových desek nad okny v OP a DP vč zedníckého zapravení, přídavného zámku k vstupním dveřím (řetízek) vč. zednického zapravení</t>
  </si>
  <si>
    <t>11.28</t>
  </si>
  <si>
    <t>umytí oken plastových, včetně rámu a parapetu, viz poznámka</t>
  </si>
  <si>
    <t>umytí rámu okna  a okenního křídla v OP - odstranění lepidla po ochranné pásce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</si>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</sst>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showGridLines="0" tabSelected="1" zoomScale="115" zoomScaleNormal="115" workbookViewId="0" topLeftCell="A1">
      <selection activeCell="A45" sqref="A45:XFD4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323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54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8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36</v>
      </c>
      <c r="J25" s="1">
        <v>15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4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51</v>
      </c>
    </row>
    <row r="29" spans="1:10" ht="46.5" customHeight="1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63</v>
      </c>
    </row>
    <row r="30" spans="1:10" ht="36.75" customHeight="1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53</v>
      </c>
      <c r="J30" s="1">
        <v>67</v>
      </c>
    </row>
    <row r="31" spans="1:10" ht="45.75" customHeight="1">
      <c r="A31" s="16">
        <v>8</v>
      </c>
      <c r="B31" s="17" t="s">
        <v>54</v>
      </c>
      <c r="C31" s="36" t="s">
        <v>55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56</v>
      </c>
      <c r="J31" s="1">
        <v>69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59</v>
      </c>
      <c r="J32" s="1">
        <v>75</v>
      </c>
    </row>
    <row r="33" spans="1:10" ht="255" customHeight="1">
      <c r="A33" s="16">
        <v>10</v>
      </c>
      <c r="B33" s="17" t="s">
        <v>60</v>
      </c>
      <c r="C33" s="36" t="s">
        <v>61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62</v>
      </c>
      <c r="J33" s="1">
        <v>78</v>
      </c>
    </row>
    <row r="34" spans="1:10" ht="60.75" customHeight="1">
      <c r="A34" s="16">
        <v>11</v>
      </c>
      <c r="B34" s="17" t="s">
        <v>63</v>
      </c>
      <c r="C34" s="36" t="s">
        <v>64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65</v>
      </c>
      <c r="J34" s="1">
        <v>81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35</v>
      </c>
      <c r="E35" s="19">
        <v>1</v>
      </c>
      <c r="F35" s="38"/>
      <c r="G35" s="19">
        <f t="shared" si="0"/>
        <v>0</v>
      </c>
      <c r="H35" s="37"/>
      <c r="J35" s="1">
        <v>82</v>
      </c>
    </row>
    <row r="36" spans="1:10" ht="54" customHeight="1">
      <c r="A36" s="16">
        <v>13</v>
      </c>
      <c r="B36" s="17" t="s">
        <v>68</v>
      </c>
      <c r="C36" s="36" t="s">
        <v>69</v>
      </c>
      <c r="D36" s="18" t="s">
        <v>35</v>
      </c>
      <c r="E36" s="19">
        <v>1</v>
      </c>
      <c r="F36" s="38"/>
      <c r="G36" s="19">
        <f t="shared" si="0"/>
        <v>0</v>
      </c>
      <c r="H36" s="37"/>
      <c r="J36" s="1">
        <v>93</v>
      </c>
    </row>
    <row r="37" spans="1:10" ht="63.75" customHeight="1">
      <c r="A37" s="16">
        <v>14</v>
      </c>
      <c r="B37" s="17" t="s">
        <v>70</v>
      </c>
      <c r="C37" s="36" t="s">
        <v>71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72</v>
      </c>
      <c r="J37" s="1">
        <v>95</v>
      </c>
    </row>
    <row r="38" spans="1:10" ht="63.75" customHeight="1">
      <c r="A38" s="16">
        <v>15</v>
      </c>
      <c r="B38" s="17" t="s">
        <v>73</v>
      </c>
      <c r="C38" s="36" t="s">
        <v>74</v>
      </c>
      <c r="D38" s="18" t="s">
        <v>35</v>
      </c>
      <c r="E38" s="19">
        <v>1</v>
      </c>
      <c r="F38" s="38"/>
      <c r="G38" s="19">
        <f t="shared" si="0"/>
        <v>0</v>
      </c>
      <c r="H38" s="37" t="s">
        <v>75</v>
      </c>
      <c r="J38" s="1">
        <v>97</v>
      </c>
    </row>
    <row r="39" spans="1:10" ht="36" customHeight="1">
      <c r="A39" s="16">
        <v>16</v>
      </c>
      <c r="B39" s="17" t="s">
        <v>76</v>
      </c>
      <c r="C39" s="36" t="s">
        <v>77</v>
      </c>
      <c r="D39" s="18" t="s">
        <v>35</v>
      </c>
      <c r="E39" s="19">
        <v>3</v>
      </c>
      <c r="F39" s="38"/>
      <c r="G39" s="19">
        <f t="shared" si="0"/>
        <v>0</v>
      </c>
      <c r="H39" s="37" t="s">
        <v>78</v>
      </c>
      <c r="J39" s="1">
        <v>110</v>
      </c>
    </row>
    <row r="40" spans="1:10" ht="51.75" customHeight="1">
      <c r="A40" s="16">
        <v>17</v>
      </c>
      <c r="B40" s="17" t="s">
        <v>79</v>
      </c>
      <c r="C40" s="36" t="s">
        <v>80</v>
      </c>
      <c r="D40" s="18" t="s">
        <v>35</v>
      </c>
      <c r="E40" s="19">
        <v>2</v>
      </c>
      <c r="F40" s="38"/>
      <c r="G40" s="19">
        <f t="shared" si="0"/>
        <v>0</v>
      </c>
      <c r="H40" s="37" t="s">
        <v>81</v>
      </c>
      <c r="J40" s="1">
        <v>121</v>
      </c>
    </row>
    <row r="41" spans="1:10" ht="37.5" customHeight="1">
      <c r="A41" s="16">
        <v>18</v>
      </c>
      <c r="B41" s="17" t="s">
        <v>82</v>
      </c>
      <c r="C41" s="36" t="s">
        <v>83</v>
      </c>
      <c r="D41" s="18" t="s">
        <v>35</v>
      </c>
      <c r="E41" s="19">
        <v>2</v>
      </c>
      <c r="F41" s="38"/>
      <c r="G41" s="19">
        <f t="shared" si="0"/>
        <v>0</v>
      </c>
      <c r="H41" s="37" t="s">
        <v>84</v>
      </c>
      <c r="J41" s="1">
        <v>127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35</v>
      </c>
      <c r="E42" s="19">
        <v>1</v>
      </c>
      <c r="F42" s="38"/>
      <c r="G42" s="19">
        <f t="shared" si="0"/>
        <v>0</v>
      </c>
      <c r="H42" s="37"/>
      <c r="J42" s="1">
        <v>130</v>
      </c>
    </row>
    <row r="43" spans="1:10" ht="94.5" customHeight="1">
      <c r="A43" s="16">
        <v>20</v>
      </c>
      <c r="B43" s="17" t="s">
        <v>87</v>
      </c>
      <c r="C43" s="36" t="s">
        <v>88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89</v>
      </c>
      <c r="J43" s="1">
        <v>304</v>
      </c>
    </row>
    <row r="44" spans="1:10" ht="79.5" customHeight="1">
      <c r="A44" s="16">
        <v>21</v>
      </c>
      <c r="B44" s="17" t="s">
        <v>90</v>
      </c>
      <c r="C44" s="36" t="s">
        <v>91</v>
      </c>
      <c r="D44" s="18" t="s">
        <v>35</v>
      </c>
      <c r="E44" s="19">
        <v>4</v>
      </c>
      <c r="F44" s="38"/>
      <c r="G44" s="19">
        <f t="shared" si="0"/>
        <v>0</v>
      </c>
      <c r="H44" s="37" t="s">
        <v>92</v>
      </c>
      <c r="J44" s="1">
        <v>305</v>
      </c>
    </row>
    <row r="45" spans="1:10" ht="93.75" customHeight="1">
      <c r="A45" s="16">
        <v>22</v>
      </c>
      <c r="B45" s="17" t="s">
        <v>93</v>
      </c>
      <c r="C45" s="36" t="s">
        <v>94</v>
      </c>
      <c r="D45" s="18" t="s">
        <v>41</v>
      </c>
      <c r="E45" s="19">
        <v>1</v>
      </c>
      <c r="F45" s="38"/>
      <c r="G45" s="19">
        <f t="shared" si="0"/>
        <v>0</v>
      </c>
      <c r="H45" s="37" t="s">
        <v>95</v>
      </c>
      <c r="J45" s="1">
        <v>315</v>
      </c>
    </row>
    <row r="46" spans="1:10" ht="264.75" customHeight="1">
      <c r="A46" s="16">
        <v>23</v>
      </c>
      <c r="B46" s="17" t="s">
        <v>96</v>
      </c>
      <c r="C46" s="36" t="s">
        <v>97</v>
      </c>
      <c r="D46" s="18" t="s">
        <v>35</v>
      </c>
      <c r="E46" s="19">
        <v>1</v>
      </c>
      <c r="F46" s="38"/>
      <c r="G46" s="19">
        <f t="shared" si="0"/>
        <v>0</v>
      </c>
      <c r="H46" s="37" t="s">
        <v>98</v>
      </c>
      <c r="J46" s="1">
        <v>325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35</v>
      </c>
      <c r="E47" s="19">
        <v>1</v>
      </c>
      <c r="F47" s="38"/>
      <c r="G47" s="19">
        <f t="shared" si="0"/>
        <v>0</v>
      </c>
      <c r="H47" s="37"/>
      <c r="J47" s="1">
        <v>374</v>
      </c>
    </row>
    <row r="48" spans="1:10" ht="46.5" customHeight="1">
      <c r="A48" s="16">
        <v>25</v>
      </c>
      <c r="B48" s="17" t="s">
        <v>101</v>
      </c>
      <c r="C48" s="36" t="s">
        <v>102</v>
      </c>
      <c r="D48" s="18" t="s">
        <v>103</v>
      </c>
      <c r="E48" s="19">
        <v>59</v>
      </c>
      <c r="F48" s="38"/>
      <c r="G48" s="19">
        <f t="shared" si="0"/>
        <v>0</v>
      </c>
      <c r="H48" s="37" t="s">
        <v>104</v>
      </c>
      <c r="J48" s="1">
        <v>148</v>
      </c>
    </row>
    <row r="49" spans="1:10" ht="29.25" customHeight="1">
      <c r="A49" s="16">
        <v>26</v>
      </c>
      <c r="B49" s="17" t="s">
        <v>105</v>
      </c>
      <c r="C49" s="36" t="s">
        <v>106</v>
      </c>
      <c r="D49" s="18" t="s">
        <v>103</v>
      </c>
      <c r="E49" s="19">
        <v>59</v>
      </c>
      <c r="F49" s="38"/>
      <c r="G49" s="19">
        <f t="shared" si="0"/>
        <v>0</v>
      </c>
      <c r="H49" s="37" t="s">
        <v>107</v>
      </c>
      <c r="J49" s="1">
        <v>149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103</v>
      </c>
      <c r="E50" s="19">
        <v>46</v>
      </c>
      <c r="F50" s="38"/>
      <c r="G50" s="19">
        <f t="shared" si="0"/>
        <v>0</v>
      </c>
      <c r="H50" s="37" t="s">
        <v>110</v>
      </c>
      <c r="J50" s="1">
        <v>150</v>
      </c>
    </row>
    <row r="51" spans="1:10" ht="29.25" customHeight="1">
      <c r="A51" s="16">
        <v>28</v>
      </c>
      <c r="B51" s="17" t="s">
        <v>111</v>
      </c>
      <c r="C51" s="36" t="s">
        <v>112</v>
      </c>
      <c r="D51" s="18" t="s">
        <v>103</v>
      </c>
      <c r="E51" s="19">
        <v>13</v>
      </c>
      <c r="F51" s="38"/>
      <c r="G51" s="19">
        <f t="shared" si="0"/>
        <v>0</v>
      </c>
      <c r="H51" s="37" t="s">
        <v>113</v>
      </c>
      <c r="J51" s="1">
        <v>151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116</v>
      </c>
      <c r="E52" s="19">
        <v>71</v>
      </c>
      <c r="F52" s="38"/>
      <c r="G52" s="19">
        <f t="shared" si="0"/>
        <v>0</v>
      </c>
      <c r="H52" s="37" t="s">
        <v>117</v>
      </c>
      <c r="J52" s="1">
        <v>152</v>
      </c>
    </row>
    <row r="53" spans="1:10" ht="29.25" customHeight="1">
      <c r="A53" s="16">
        <v>30</v>
      </c>
      <c r="B53" s="17" t="s">
        <v>118</v>
      </c>
      <c r="C53" s="36" t="s">
        <v>119</v>
      </c>
      <c r="D53" s="18" t="s">
        <v>103</v>
      </c>
      <c r="E53" s="19">
        <v>1.5</v>
      </c>
      <c r="F53" s="38"/>
      <c r="G53" s="19">
        <f t="shared" si="0"/>
        <v>0</v>
      </c>
      <c r="H53" s="37" t="s">
        <v>120</v>
      </c>
      <c r="J53" s="1">
        <v>156</v>
      </c>
    </row>
    <row r="54" spans="1:10" ht="49.5" customHeight="1">
      <c r="A54" s="16">
        <v>31</v>
      </c>
      <c r="B54" s="17" t="s">
        <v>121</v>
      </c>
      <c r="C54" s="36" t="s">
        <v>122</v>
      </c>
      <c r="D54" s="18" t="s">
        <v>103</v>
      </c>
      <c r="E54" s="19">
        <v>7</v>
      </c>
      <c r="F54" s="38"/>
      <c r="G54" s="19">
        <f t="shared" si="0"/>
        <v>0</v>
      </c>
      <c r="H54" s="37" t="s">
        <v>123</v>
      </c>
      <c r="J54" s="1">
        <v>164</v>
      </c>
    </row>
    <row r="55" spans="1:10" ht="256.5" customHeight="1">
      <c r="A55" s="16">
        <v>32</v>
      </c>
      <c r="B55" s="17" t="s">
        <v>124</v>
      </c>
      <c r="C55" s="36" t="s">
        <v>125</v>
      </c>
      <c r="D55" s="18" t="s">
        <v>103</v>
      </c>
      <c r="E55" s="19">
        <v>97</v>
      </c>
      <c r="F55" s="38"/>
      <c r="G55" s="19">
        <f t="shared" si="0"/>
        <v>0</v>
      </c>
      <c r="H55" s="37" t="s">
        <v>126</v>
      </c>
      <c r="J55" s="1">
        <v>167</v>
      </c>
    </row>
    <row r="56" spans="1:10" ht="29.25" customHeight="1">
      <c r="A56" s="16">
        <v>33</v>
      </c>
      <c r="B56" s="17" t="s">
        <v>127</v>
      </c>
      <c r="C56" s="36" t="s">
        <v>128</v>
      </c>
      <c r="D56" s="18" t="s">
        <v>103</v>
      </c>
      <c r="E56" s="19">
        <v>1.5</v>
      </c>
      <c r="F56" s="38"/>
      <c r="G56" s="19">
        <f aca="true" t="shared" si="1" ref="G56:G77">ROUND(E56*F56,2)</f>
        <v>0</v>
      </c>
      <c r="H56" s="37" t="s">
        <v>129</v>
      </c>
      <c r="J56" s="1">
        <v>168</v>
      </c>
    </row>
    <row r="57" spans="1:10" ht="77.25" customHeight="1">
      <c r="A57" s="16">
        <v>34</v>
      </c>
      <c r="B57" s="17" t="s">
        <v>130</v>
      </c>
      <c r="C57" s="36" t="s">
        <v>131</v>
      </c>
      <c r="D57" s="18" t="s">
        <v>41</v>
      </c>
      <c r="E57" s="19">
        <v>1</v>
      </c>
      <c r="F57" s="38"/>
      <c r="G57" s="19">
        <f t="shared" si="1"/>
        <v>0</v>
      </c>
      <c r="H57" s="37" t="s">
        <v>132</v>
      </c>
      <c r="J57" s="1">
        <v>171</v>
      </c>
    </row>
    <row r="58" spans="1:10" ht="29.25" customHeight="1">
      <c r="A58" s="16">
        <v>35</v>
      </c>
      <c r="B58" s="17" t="s">
        <v>133</v>
      </c>
      <c r="C58" s="36" t="s">
        <v>134</v>
      </c>
      <c r="D58" s="18" t="s">
        <v>103</v>
      </c>
      <c r="E58" s="19">
        <v>16</v>
      </c>
      <c r="F58" s="38"/>
      <c r="G58" s="19">
        <f t="shared" si="1"/>
        <v>0</v>
      </c>
      <c r="H58" s="37" t="s">
        <v>135</v>
      </c>
      <c r="J58" s="1">
        <v>174</v>
      </c>
    </row>
    <row r="59" spans="1:10" ht="264.75" customHeight="1">
      <c r="A59" s="16">
        <v>36</v>
      </c>
      <c r="B59" s="17" t="s">
        <v>136</v>
      </c>
      <c r="C59" s="36" t="s">
        <v>137</v>
      </c>
      <c r="D59" s="18" t="s">
        <v>103</v>
      </c>
      <c r="E59" s="19">
        <v>5.5</v>
      </c>
      <c r="F59" s="38"/>
      <c r="G59" s="19">
        <f t="shared" si="1"/>
        <v>0</v>
      </c>
      <c r="H59" s="37" t="s">
        <v>138</v>
      </c>
      <c r="J59" s="1">
        <v>175</v>
      </c>
    </row>
    <row r="60" spans="1:10" ht="96.75" customHeight="1">
      <c r="A60" s="16">
        <v>37</v>
      </c>
      <c r="B60" s="17" t="s">
        <v>139</v>
      </c>
      <c r="C60" s="36" t="s">
        <v>140</v>
      </c>
      <c r="D60" s="18" t="s">
        <v>103</v>
      </c>
      <c r="E60" s="19">
        <v>4</v>
      </c>
      <c r="F60" s="38"/>
      <c r="G60" s="19">
        <f t="shared" si="1"/>
        <v>0</v>
      </c>
      <c r="H60" s="37" t="s">
        <v>141</v>
      </c>
      <c r="J60" s="1">
        <v>176</v>
      </c>
    </row>
    <row r="61" spans="1:10" ht="265.5" customHeight="1">
      <c r="A61" s="16">
        <v>38</v>
      </c>
      <c r="B61" s="17" t="s">
        <v>142</v>
      </c>
      <c r="C61" s="36" t="s">
        <v>143</v>
      </c>
      <c r="D61" s="18" t="s">
        <v>103</v>
      </c>
      <c r="E61" s="19">
        <v>5.5</v>
      </c>
      <c r="F61" s="38"/>
      <c r="G61" s="19">
        <f t="shared" si="1"/>
        <v>0</v>
      </c>
      <c r="H61" s="37" t="s">
        <v>144</v>
      </c>
      <c r="J61" s="1">
        <v>177</v>
      </c>
    </row>
    <row r="62" spans="1:10" ht="93" customHeight="1">
      <c r="A62" s="16">
        <v>39</v>
      </c>
      <c r="B62" s="17" t="s">
        <v>145</v>
      </c>
      <c r="C62" s="36" t="s">
        <v>146</v>
      </c>
      <c r="D62" s="18" t="s">
        <v>103</v>
      </c>
      <c r="E62" s="19">
        <v>2</v>
      </c>
      <c r="F62" s="38"/>
      <c r="G62" s="19">
        <f t="shared" si="1"/>
        <v>0</v>
      </c>
      <c r="H62" s="37" t="s">
        <v>147</v>
      </c>
      <c r="J62" s="1">
        <v>179</v>
      </c>
    </row>
    <row r="63" spans="1:10" ht="29.25" customHeight="1">
      <c r="A63" s="16">
        <v>40</v>
      </c>
      <c r="B63" s="17" t="s">
        <v>148</v>
      </c>
      <c r="C63" s="36" t="s">
        <v>149</v>
      </c>
      <c r="D63" s="18" t="s">
        <v>103</v>
      </c>
      <c r="E63" s="19">
        <v>3</v>
      </c>
      <c r="F63" s="38"/>
      <c r="G63" s="19">
        <f t="shared" si="1"/>
        <v>0</v>
      </c>
      <c r="H63" s="37" t="s">
        <v>150</v>
      </c>
      <c r="J63" s="1">
        <v>180</v>
      </c>
    </row>
    <row r="64" spans="1:10" ht="72.75" customHeight="1">
      <c r="A64" s="16">
        <v>41</v>
      </c>
      <c r="B64" s="17" t="s">
        <v>151</v>
      </c>
      <c r="C64" s="36" t="s">
        <v>152</v>
      </c>
      <c r="D64" s="18" t="s">
        <v>103</v>
      </c>
      <c r="E64" s="19">
        <v>3.5</v>
      </c>
      <c r="F64" s="38"/>
      <c r="G64" s="19">
        <f t="shared" si="1"/>
        <v>0</v>
      </c>
      <c r="H64" s="37" t="s">
        <v>153</v>
      </c>
      <c r="J64" s="1">
        <v>182</v>
      </c>
    </row>
    <row r="65" spans="1:10" ht="65.25" customHeight="1">
      <c r="A65" s="16">
        <v>42</v>
      </c>
      <c r="B65" s="17" t="s">
        <v>154</v>
      </c>
      <c r="C65" s="36" t="s">
        <v>155</v>
      </c>
      <c r="D65" s="18" t="s">
        <v>103</v>
      </c>
      <c r="E65" s="19">
        <v>2</v>
      </c>
      <c r="F65" s="38"/>
      <c r="G65" s="19">
        <f t="shared" si="1"/>
        <v>0</v>
      </c>
      <c r="H65" s="37" t="s">
        <v>156</v>
      </c>
      <c r="J65" s="1">
        <v>186</v>
      </c>
    </row>
    <row r="66" spans="1:10" ht="51.75" customHeight="1">
      <c r="A66" s="16">
        <v>43</v>
      </c>
      <c r="B66" s="17" t="s">
        <v>157</v>
      </c>
      <c r="C66" s="36" t="s">
        <v>158</v>
      </c>
      <c r="D66" s="18" t="s">
        <v>103</v>
      </c>
      <c r="E66" s="19">
        <v>2</v>
      </c>
      <c r="F66" s="38"/>
      <c r="G66" s="19">
        <f t="shared" si="1"/>
        <v>0</v>
      </c>
      <c r="H66" s="37" t="s">
        <v>159</v>
      </c>
      <c r="J66" s="1">
        <v>192</v>
      </c>
    </row>
    <row r="67" spans="1:10" ht="29.25" customHeight="1">
      <c r="A67" s="16">
        <v>44</v>
      </c>
      <c r="B67" s="17" t="s">
        <v>160</v>
      </c>
      <c r="C67" s="36" t="s">
        <v>161</v>
      </c>
      <c r="D67" s="18" t="s">
        <v>103</v>
      </c>
      <c r="E67" s="19">
        <v>2</v>
      </c>
      <c r="F67" s="38"/>
      <c r="G67" s="19">
        <f t="shared" si="1"/>
        <v>0</v>
      </c>
      <c r="H67" s="37" t="s">
        <v>162</v>
      </c>
      <c r="J67" s="1">
        <v>316</v>
      </c>
    </row>
    <row r="68" spans="1:10" ht="29.25" customHeight="1">
      <c r="A68" s="16">
        <v>45</v>
      </c>
      <c r="B68" s="17" t="s">
        <v>163</v>
      </c>
      <c r="C68" s="36" t="s">
        <v>164</v>
      </c>
      <c r="D68" s="18" t="s">
        <v>35</v>
      </c>
      <c r="E68" s="19">
        <v>2</v>
      </c>
      <c r="F68" s="38"/>
      <c r="G68" s="19">
        <f t="shared" si="1"/>
        <v>0</v>
      </c>
      <c r="H68" s="37" t="s">
        <v>165</v>
      </c>
      <c r="J68" s="1">
        <v>207</v>
      </c>
    </row>
    <row r="69" spans="1:10" ht="76.5" customHeight="1">
      <c r="A69" s="16">
        <v>46</v>
      </c>
      <c r="B69" s="17" t="s">
        <v>166</v>
      </c>
      <c r="C69" s="36" t="s">
        <v>167</v>
      </c>
      <c r="D69" s="18" t="s">
        <v>35</v>
      </c>
      <c r="E69" s="19">
        <v>3</v>
      </c>
      <c r="F69" s="38"/>
      <c r="G69" s="19">
        <f t="shared" si="1"/>
        <v>0</v>
      </c>
      <c r="H69" s="37" t="s">
        <v>168</v>
      </c>
      <c r="J69" s="1">
        <v>209</v>
      </c>
    </row>
    <row r="70" spans="1:10" ht="56.25" customHeight="1">
      <c r="A70" s="16">
        <v>47</v>
      </c>
      <c r="B70" s="17" t="s">
        <v>169</v>
      </c>
      <c r="C70" s="36" t="s">
        <v>170</v>
      </c>
      <c r="D70" s="18" t="s">
        <v>103</v>
      </c>
      <c r="E70" s="19">
        <v>4</v>
      </c>
      <c r="F70" s="38"/>
      <c r="G70" s="19">
        <f t="shared" si="1"/>
        <v>0</v>
      </c>
      <c r="H70" s="37" t="s">
        <v>171</v>
      </c>
      <c r="J70" s="1">
        <v>213</v>
      </c>
    </row>
    <row r="71" spans="1:10" ht="29.25" customHeight="1">
      <c r="A71" s="16">
        <v>48</v>
      </c>
      <c r="B71" s="17" t="s">
        <v>172</v>
      </c>
      <c r="C71" s="36" t="s">
        <v>173</v>
      </c>
      <c r="D71" s="18" t="s">
        <v>35</v>
      </c>
      <c r="E71" s="19">
        <v>1</v>
      </c>
      <c r="F71" s="38"/>
      <c r="G71" s="19">
        <f t="shared" si="1"/>
        <v>0</v>
      </c>
      <c r="H71" s="37" t="s">
        <v>174</v>
      </c>
      <c r="J71" s="1">
        <v>410</v>
      </c>
    </row>
    <row r="72" spans="1:10" ht="29.25" customHeight="1">
      <c r="A72" s="16">
        <v>49</v>
      </c>
      <c r="B72" s="17" t="s">
        <v>175</v>
      </c>
      <c r="C72" s="36" t="s">
        <v>176</v>
      </c>
      <c r="D72" s="18" t="s">
        <v>35</v>
      </c>
      <c r="E72" s="19">
        <v>4</v>
      </c>
      <c r="F72" s="38"/>
      <c r="G72" s="19">
        <f t="shared" si="1"/>
        <v>0</v>
      </c>
      <c r="H72" s="37" t="s">
        <v>177</v>
      </c>
      <c r="J72" s="1">
        <v>237</v>
      </c>
    </row>
    <row r="73" spans="1:10" ht="29.25" customHeight="1">
      <c r="A73" s="16">
        <v>50</v>
      </c>
      <c r="B73" s="17" t="s">
        <v>178</v>
      </c>
      <c r="C73" s="36" t="s">
        <v>179</v>
      </c>
      <c r="D73" s="18" t="s">
        <v>35</v>
      </c>
      <c r="E73" s="19">
        <v>1</v>
      </c>
      <c r="F73" s="38"/>
      <c r="G73" s="19">
        <f t="shared" si="1"/>
        <v>0</v>
      </c>
      <c r="H73" s="37" t="s">
        <v>180</v>
      </c>
      <c r="J73" s="1">
        <v>252</v>
      </c>
    </row>
    <row r="74" spans="1:10" ht="29.25" customHeight="1">
      <c r="A74" s="16">
        <v>51</v>
      </c>
      <c r="B74" s="17" t="s">
        <v>181</v>
      </c>
      <c r="C74" s="36" t="s">
        <v>182</v>
      </c>
      <c r="D74" s="18" t="s">
        <v>35</v>
      </c>
      <c r="E74" s="19">
        <v>1</v>
      </c>
      <c r="F74" s="38"/>
      <c r="G74" s="19">
        <f t="shared" si="1"/>
        <v>0</v>
      </c>
      <c r="H74" s="37" t="s">
        <v>183</v>
      </c>
      <c r="J74" s="1">
        <v>253</v>
      </c>
    </row>
    <row r="75" spans="1:10" ht="75" customHeight="1">
      <c r="A75" s="16">
        <v>52</v>
      </c>
      <c r="B75" s="17" t="s">
        <v>184</v>
      </c>
      <c r="C75" s="36" t="s">
        <v>185</v>
      </c>
      <c r="D75" s="18" t="s">
        <v>41</v>
      </c>
      <c r="E75" s="19">
        <v>1</v>
      </c>
      <c r="F75" s="38"/>
      <c r="G75" s="19">
        <f t="shared" si="1"/>
        <v>0</v>
      </c>
      <c r="H75" s="37" t="s">
        <v>186</v>
      </c>
      <c r="J75" s="1">
        <v>303</v>
      </c>
    </row>
    <row r="76" spans="1:10" ht="48.75" customHeight="1">
      <c r="A76" s="16">
        <v>53</v>
      </c>
      <c r="B76" s="17" t="s">
        <v>187</v>
      </c>
      <c r="C76" s="36" t="s">
        <v>188</v>
      </c>
      <c r="D76" s="18" t="s">
        <v>103</v>
      </c>
      <c r="E76" s="19">
        <v>1</v>
      </c>
      <c r="F76" s="38"/>
      <c r="G76" s="19">
        <f t="shared" si="1"/>
        <v>0</v>
      </c>
      <c r="H76" s="37" t="s">
        <v>189</v>
      </c>
      <c r="J76" s="1">
        <v>290</v>
      </c>
    </row>
    <row r="77" spans="1:10" ht="29.25" customHeight="1">
      <c r="A77" s="16">
        <v>54</v>
      </c>
      <c r="B77" s="17" t="s">
        <v>190</v>
      </c>
      <c r="C77" s="36" t="s">
        <v>191</v>
      </c>
      <c r="D77" s="18" t="s">
        <v>21</v>
      </c>
      <c r="E77" s="19">
        <v>1</v>
      </c>
      <c r="F77" s="38"/>
      <c r="G77" s="19">
        <f t="shared" si="1"/>
        <v>0</v>
      </c>
      <c r="H77" s="37"/>
      <c r="J77" s="1">
        <v>309</v>
      </c>
    </row>
    <row r="78" spans="1:8" ht="27" customHeight="1">
      <c r="A78" s="83" t="s">
        <v>192</v>
      </c>
      <c r="B78" s="84"/>
      <c r="C78" s="84"/>
      <c r="D78" s="84"/>
      <c r="E78" s="84"/>
      <c r="F78" s="84"/>
      <c r="G78" s="15">
        <f>SUM(G24:G77)</f>
        <v>10000</v>
      </c>
      <c r="H78" s="26"/>
    </row>
    <row r="79" spans="1:8" s="29" customFormat="1" ht="27" customHeight="1">
      <c r="A79" s="65" t="s">
        <v>193</v>
      </c>
      <c r="B79" s="65"/>
      <c r="C79" s="65"/>
      <c r="D79" s="65"/>
      <c r="E79" s="65"/>
      <c r="F79" s="65"/>
      <c r="G79" s="65"/>
      <c r="H79" s="65"/>
    </row>
    <row r="80" spans="1:8" ht="27" customHeight="1">
      <c r="A80" s="64" t="s">
        <v>194</v>
      </c>
      <c r="B80" s="64"/>
      <c r="C80" s="64"/>
      <c r="D80" s="64"/>
      <c r="E80" s="64"/>
      <c r="F80" s="64"/>
      <c r="G80" s="64"/>
      <c r="H80" s="64"/>
    </row>
    <row r="81" spans="1:8" ht="35.1" customHeight="1">
      <c r="A81" s="32" t="s">
        <v>195</v>
      </c>
      <c r="B81" s="33"/>
      <c r="C81" s="33"/>
      <c r="D81" s="33"/>
      <c r="E81" s="34"/>
      <c r="F81" s="39"/>
      <c r="G81" s="31" t="s">
        <v>196</v>
      </c>
      <c r="H81" s="30"/>
    </row>
    <row r="82" spans="1:6" ht="15.75" customHeight="1">
      <c r="A82" s="27"/>
      <c r="B82" s="105" t="s">
        <v>197</v>
      </c>
      <c r="C82" s="105"/>
      <c r="D82" s="105"/>
      <c r="E82" s="105"/>
      <c r="F82" s="106"/>
    </row>
    <row r="83" spans="1:6" ht="45" customHeight="1">
      <c r="A83" s="28">
        <v>1</v>
      </c>
      <c r="B83" s="103" t="s">
        <v>198</v>
      </c>
      <c r="C83" s="103"/>
      <c r="D83" s="103"/>
      <c r="E83" s="103"/>
      <c r="F83" s="104"/>
    </row>
    <row r="84" spans="1:6" ht="60" customHeight="1">
      <c r="A84" s="28">
        <v>2</v>
      </c>
      <c r="B84" s="103" t="s">
        <v>199</v>
      </c>
      <c r="C84" s="103"/>
      <c r="D84" s="103"/>
      <c r="E84" s="103"/>
      <c r="F84" s="104"/>
    </row>
    <row r="85" spans="1:6" ht="60" customHeight="1">
      <c r="A85" s="28">
        <v>3</v>
      </c>
      <c r="B85" s="103" t="s">
        <v>200</v>
      </c>
      <c r="C85" s="103"/>
      <c r="D85" s="103"/>
      <c r="E85" s="103"/>
      <c r="F85" s="104"/>
    </row>
    <row r="86" spans="1:6" ht="120" customHeight="1">
      <c r="A86" s="28">
        <v>4</v>
      </c>
      <c r="B86" s="103" t="s">
        <v>201</v>
      </c>
      <c r="C86" s="103"/>
      <c r="D86" s="103"/>
      <c r="E86" s="103"/>
      <c r="F86" s="104"/>
    </row>
    <row r="87" spans="1:6" ht="15">
      <c r="A87" s="10"/>
      <c r="B87" s="35"/>
      <c r="C87" s="35"/>
      <c r="D87" s="35"/>
      <c r="E87" s="35"/>
      <c r="F87" s="35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</sheetData>
  <sheetProtection password="EB95" sheet="1" formatColumns="0" formatRows="0" insertColumns="0" insertHyperlinks="0" deleteColumns="0" deleteRows="0" autoFilter="0" pivotTables="0"/>
  <mergeCells count="39">
    <mergeCell ref="B83:F83"/>
    <mergeCell ref="B84:F84"/>
    <mergeCell ref="B85:F85"/>
    <mergeCell ref="B86:F86"/>
    <mergeCell ref="B82:F82"/>
    <mergeCell ref="A78:F78"/>
    <mergeCell ref="D17:G17"/>
    <mergeCell ref="A19:C21"/>
    <mergeCell ref="D20:G20"/>
    <mergeCell ref="D21:G21"/>
    <mergeCell ref="A17:C17"/>
    <mergeCell ref="A18:C18"/>
    <mergeCell ref="D18:G18"/>
    <mergeCell ref="D19:G19"/>
    <mergeCell ref="A80:H80"/>
    <mergeCell ref="A79:H7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2018-09-26T08:35:08Z</cp:lastPrinted>
  <dcterms:created xsi:type="dcterms:W3CDTF">2016-02-28T17:51:02Z</dcterms:created>
  <dcterms:modified xsi:type="dcterms:W3CDTF">2018-10-02T13:39:50Z</dcterms:modified>
  <cp:category/>
  <cp:version/>
  <cp:contentType/>
  <cp:contentStatus/>
</cp:coreProperties>
</file>