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'List1'!$A$1:$H$101</definedName>
  </definedNames>
  <calcPr calcId="162913"/>
</workbook>
</file>

<file path=xl/sharedStrings.xml><?xml version="1.0" encoding="utf-8"?>
<sst xmlns="http://schemas.openxmlformats.org/spreadsheetml/2006/main" count="303" uniqueCount="227">
  <si>
    <t>Oprava volného bytu č. 4, Jiskřiček 12</t>
  </si>
  <si>
    <t>VZ č. 217/2018</t>
  </si>
  <si>
    <t>1.10.2018 15:00:01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</si>
  <si>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</si>
  <si>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</si>
  <si>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</si>
  <si>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</si>
  <si>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</si>
  <si>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</si>
  <si>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</si>
  <si>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</si>
  <si>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</si>
  <si>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</si>
  <si>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</si>
  <si>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</si>
  <si>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</si>
  <si>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</si>
  <si>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</si>
  <si>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Jiskřiček 12/2214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</si>
  <si>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</si>
  <si>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</si>
  <si>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</si>
  <si>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</si>
  <si>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</si>
  <si>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</si>
  <si>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</si>
  <si>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</si>
  <si>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</si>
  <si>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</si>
  <si>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</si>
  <si>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</si>
  <si>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</si>
  <si>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</si>
  <si>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</si>
  <si>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</si>
  <si>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</si>
  <si>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</si>
  <si>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</si>
  <si>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</si>
  <si>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</si>
  <si>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</si>
  <si>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</si>
  <si>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</si>
  <si>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</si>
  <si>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</si>
  <si>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</si>
  <si>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</si>
  <si>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</si>
  <si>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</si>
  <si>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</si>
  <si>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</si>
  <si>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</si>
  <si>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</si>
  <si>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</si>
  <si>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</si>
  <si>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</si>
  <si>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3.9</t>
  </si>
  <si>
    <t>výměna vany 150 cm</t>
  </si>
  <si>
    <t>3.22</t>
  </si>
  <si>
    <t>výměna baterie dřezové stojánkové pákové</t>
  </si>
  <si>
    <t>3.30</t>
  </si>
  <si>
    <t>výměna baterie vanové/umyvadlové nástěnné s otočným ramenem</t>
  </si>
  <si>
    <t>vč.sprchové hadice a držáku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</si>
  <si>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</si>
  <si>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</si>
  <si>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</si>
  <si>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</si>
  <si>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</si>
  <si>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</si>
  <si>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</si>
  <si>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</si>
  <si>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</si>
  <si>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</si>
  <si>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</si>
  <si>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</si>
  <si>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3.51</t>
  </si>
  <si>
    <t>výměna spižních dvířek</t>
  </si>
  <si>
    <t>tloušťka lamina min. 18mm, dekor dtto KU-linka, vrchní=65x83cm, spodní=65x171cm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</si>
  <si>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</si>
  <si>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</si>
  <si>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</si>
  <si>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</si>
  <si>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</si>
  <si>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KOU, WC</t>
  </si>
  <si>
    <t>3.56</t>
  </si>
  <si>
    <t>výměna vnitřních dveří – plné 80 cm</t>
  </si>
  <si>
    <t>LO (levý pokoj)</t>
  </si>
  <si>
    <t>3.60</t>
  </si>
  <si>
    <t>výměna vnitřních dveří – prosklené 2/3 sklo 80 cm</t>
  </si>
  <si>
    <t>OP (pravý pokoj)</t>
  </si>
  <si>
    <t>3.67</t>
  </si>
  <si>
    <t>výměna dveřního prahu – délka 60 cm</t>
  </si>
  <si>
    <t>3.69</t>
  </si>
  <si>
    <t>výměna dveřního prahu – délka 80 cm</t>
  </si>
  <si>
    <t>OP, LO, vstupní = lak</t>
  </si>
  <si>
    <t>3.82</t>
  </si>
  <si>
    <t>výměna dveřního kování</t>
  </si>
  <si>
    <t>KOU, WC, OP, LO</t>
  </si>
  <si>
    <t>3.83</t>
  </si>
  <si>
    <t>výměna zámku u dveří</t>
  </si>
  <si>
    <t>KOU, WC, OP, LO, vstupní=bezpečnostní</t>
  </si>
  <si>
    <t>3.86</t>
  </si>
  <si>
    <t>výměna zárubně ocelové pro dveře – šířky 80 cm</t>
  </si>
  <si>
    <t>OP (80/L), LO (80/P)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</si>
  <si>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</si>
  <si>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</si>
  <si>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</si>
  <si>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</si>
  <si>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</si>
  <si>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</si>
  <si>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</si>
  <si>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nerezové hrany u sporáku</t>
  </si>
  <si>
    <t>3.117</t>
  </si>
  <si>
    <t>výměna polic a žebříku spižní skříně</t>
  </si>
  <si>
    <t>7xpolice, 1xžebřík</t>
  </si>
  <si>
    <t>3.118</t>
  </si>
  <si>
    <t>výměna větracích mřížek</t>
  </si>
  <si>
    <t>3.132</t>
  </si>
  <si>
    <t>výměna vestavné skříně - šíře nad 200 cm, viz poznámka</t>
  </si>
  <si>
    <t>PŘ, dvoudílná, čtyřdvéřová, klasické otevírání dveří, š=2,20m, v=2,68m, h=0,60m, tloušťka lamina min. 18mm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</si>
  <si>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</si>
  <si>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</si>
  <si>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</si>
  <si>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</si>
  <si>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</si>
  <si>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</si>
  <si>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</si>
  <si>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zátěž, celoplošně podlepit</t>
  </si>
  <si>
    <t>OP, LO, dekor plovoucí podlaha</t>
  </si>
  <si>
    <t>4.4</t>
  </si>
  <si>
    <t>položení PVC – vyšší zátěž, celoplošně podlepit</t>
  </si>
  <si>
    <t>PŘ, KU (vč.spíže), dekor plovoucí podlaha</t>
  </si>
  <si>
    <t>4.5</t>
  </si>
  <si>
    <t>nalepení obvodové lišty PVC</t>
  </si>
  <si>
    <t>bm</t>
  </si>
  <si>
    <t>OP, LO, PŘ, KU (vč.spíže)</t>
  </si>
  <si>
    <t>4.7</t>
  </si>
  <si>
    <t>odstranění parketové podlahy</t>
  </si>
  <si>
    <t>OP, LO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</si>
  <si>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</si>
  <si>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</si>
  <si>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</si>
  <si>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</si>
  <si>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</si>
  <si>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</si>
  <si>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odstranění strukturovaných omítek v OP, PŘ, KU (stěna s OP)</t>
  </si>
  <si>
    <t>5.3</t>
  </si>
  <si>
    <t>stržení tapet</t>
  </si>
  <si>
    <t>WC</t>
  </si>
  <si>
    <t>5.4</t>
  </si>
  <si>
    <t>škrábání stěn,stropů</t>
  </si>
  <si>
    <t>vč.spižní skříně</t>
  </si>
  <si>
    <t>5.6</t>
  </si>
  <si>
    <t>malba dvojnásobná bílá</t>
  </si>
  <si>
    <t>6.2</t>
  </si>
  <si>
    <t>obezdění vany 150 cm,včetně instalace vanových dvířek</t>
  </si>
  <si>
    <t>6.7</t>
  </si>
  <si>
    <t>úprava podkladu pod obklad , včetně hydroizolace, viz poznámka</t>
  </si>
  <si>
    <t>KOU = 12m2, KU = 4m2</t>
  </si>
  <si>
    <t>6.8</t>
  </si>
  <si>
    <t>vybourání keramického obkladu</t>
  </si>
  <si>
    <t>KU = od PS ke spíži, vč.zednické opravy stěny</t>
  </si>
  <si>
    <t>6.9</t>
  </si>
  <si>
    <t>provedení keramického obkladu</t>
  </si>
  <si>
    <t>6.11</t>
  </si>
  <si>
    <t>položení keramické dlažby vnitřní</t>
  </si>
  <si>
    <t>KOU = 2m2, WC = 2m2</t>
  </si>
  <si>
    <t>6.14</t>
  </si>
  <si>
    <t>vybourání dlažby</t>
  </si>
  <si>
    <t>6.15</t>
  </si>
  <si>
    <t>vybourání soklíku</t>
  </si>
  <si>
    <t>m</t>
  </si>
  <si>
    <t>PŘ, KU, WC = u podlahy, vč.zednických úprav</t>
  </si>
  <si>
    <t>6.18</t>
  </si>
  <si>
    <t>úprava podkladu pod dlažbu , včetně hydroizolace</t>
  </si>
  <si>
    <t>6.19</t>
  </si>
  <si>
    <t xml:space="preserve">oprava bytového jádra SDK deskami – vnitřní </t>
  </si>
  <si>
    <t>KOU</t>
  </si>
  <si>
    <t>6.20</t>
  </si>
  <si>
    <t xml:space="preserve">oprava bytového jádra SDK deskami – vnější </t>
  </si>
  <si>
    <t>PŘ, KU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</si>
  <si>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</si>
  <si>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</si>
  <si>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</si>
  <si>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</si>
  <si>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</si>
  <si>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</si>
  <si>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revizní dvířka - dvoukřídlé, vč.zakrytí přívodu SV+TUV do KOU</t>
  </si>
  <si>
    <t>6.26</t>
  </si>
  <si>
    <t>demontáž zadní stěny instalační šachtice (IŠ) na WC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</si>
  <si>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</si>
  <si>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</si>
  <si>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</si>
  <si>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</si>
  <si>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</si>
  <si>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</si>
  <si>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</si>
  <si>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</si>
  <si>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</si>
  <si>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</si>
  <si>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OP, LO, DP = barva bílá, vstupní = barva hnědá</t>
  </si>
  <si>
    <t>8.24</t>
  </si>
  <si>
    <t>kontrola a případná oprava (výměna) odpadů</t>
  </si>
  <si>
    <t>KU, KOU (vč.odpadu pro AP)</t>
  </si>
  <si>
    <t>9.1</t>
  </si>
  <si>
    <t>opravy a seřízení plastových oken, viz poznámka</t>
  </si>
  <si>
    <t>KU, OP, LO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</si>
  <si>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</si>
  <si>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</si>
  <si>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</si>
  <si>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</si>
  <si>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</si>
  <si>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9.24</t>
  </si>
  <si>
    <t>demontáž bytových doplňků, viz poznámka</t>
  </si>
  <si>
    <t>demontáž 1ks garnýže v OP, police+dřev.obložení na WC, KOU - doplňky (police, zrcadlo, věšáky, madlo)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</si>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</sst>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333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4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50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29.25" customHeight="1">
      <c r="A35" s="16">
        <v>12</v>
      </c>
      <c r="B35" s="17" t="s">
        <v>60</v>
      </c>
      <c r="C35" s="36" t="s">
        <v>61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62</v>
      </c>
      <c r="J35" s="1">
        <v>71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>
      <c r="A37" s="16">
        <v>14</v>
      </c>
      <c r="B37" s="17" t="s">
        <v>65</v>
      </c>
      <c r="C37" s="36" t="s">
        <v>66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75</v>
      </c>
    </row>
    <row r="38" spans="1:10" ht="29.25" customHeight="1">
      <c r="A38" s="16">
        <v>15</v>
      </c>
      <c r="B38" s="17" t="s">
        <v>67</v>
      </c>
      <c r="C38" s="36" t="s">
        <v>68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69</v>
      </c>
      <c r="J38" s="1">
        <v>79</v>
      </c>
    </row>
    <row r="39" spans="1:10" ht="29.25" customHeight="1">
      <c r="A39" s="16">
        <v>16</v>
      </c>
      <c r="B39" s="17" t="s">
        <v>70</v>
      </c>
      <c r="C39" s="36" t="s">
        <v>71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72</v>
      </c>
      <c r="J39" s="1">
        <v>81</v>
      </c>
    </row>
    <row r="40" spans="1:10" ht="29.25" customHeight="1">
      <c r="A40" s="16">
        <v>17</v>
      </c>
      <c r="B40" s="17" t="s">
        <v>73</v>
      </c>
      <c r="C40" s="36" t="s">
        <v>74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60">
      <c r="A41" s="16">
        <v>18</v>
      </c>
      <c r="B41" s="17" t="s">
        <v>75</v>
      </c>
      <c r="C41" s="36" t="s">
        <v>76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77</v>
      </c>
      <c r="J41" s="1">
        <v>92</v>
      </c>
    </row>
    <row r="42" spans="1:10" ht="29.25" customHeight="1">
      <c r="A42" s="16">
        <v>19</v>
      </c>
      <c r="B42" s="17" t="s">
        <v>78</v>
      </c>
      <c r="C42" s="36" t="s">
        <v>79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80</v>
      </c>
      <c r="J42" s="1">
        <v>93</v>
      </c>
    </row>
    <row r="43" spans="1:10" ht="29.25" customHeight="1">
      <c r="A43" s="16">
        <v>20</v>
      </c>
      <c r="B43" s="17" t="s">
        <v>81</v>
      </c>
      <c r="C43" s="36" t="s">
        <v>82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83</v>
      </c>
      <c r="J43" s="1">
        <v>95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86</v>
      </c>
      <c r="J44" s="1">
        <v>97</v>
      </c>
    </row>
    <row r="45" spans="1:10" ht="29.25" customHeight="1">
      <c r="A45" s="16">
        <v>22</v>
      </c>
      <c r="B45" s="17" t="s">
        <v>87</v>
      </c>
      <c r="C45" s="36" t="s">
        <v>88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89</v>
      </c>
      <c r="J45" s="1">
        <v>101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83</v>
      </c>
      <c r="J46" s="1">
        <v>108</v>
      </c>
    </row>
    <row r="47" spans="1:10" ht="29.25" customHeight="1">
      <c r="A47" s="16">
        <v>24</v>
      </c>
      <c r="B47" s="17" t="s">
        <v>92</v>
      </c>
      <c r="C47" s="36" t="s">
        <v>93</v>
      </c>
      <c r="D47" s="18" t="s">
        <v>36</v>
      </c>
      <c r="E47" s="19">
        <v>3</v>
      </c>
      <c r="F47" s="38"/>
      <c r="G47" s="19">
        <f t="shared" si="0"/>
        <v>0</v>
      </c>
      <c r="H47" s="37" t="s">
        <v>94</v>
      </c>
      <c r="J47" s="1">
        <v>110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97</v>
      </c>
      <c r="J48" s="1">
        <v>123</v>
      </c>
    </row>
    <row r="49" spans="1:10" ht="29.25" customHeight="1">
      <c r="A49" s="16">
        <v>26</v>
      </c>
      <c r="B49" s="17" t="s">
        <v>98</v>
      </c>
      <c r="C49" s="36" t="s">
        <v>99</v>
      </c>
      <c r="D49" s="18" t="s">
        <v>36</v>
      </c>
      <c r="E49" s="19">
        <v>5</v>
      </c>
      <c r="F49" s="38"/>
      <c r="G49" s="19">
        <f t="shared" si="0"/>
        <v>0</v>
      </c>
      <c r="H49" s="37" t="s">
        <v>100</v>
      </c>
      <c r="J49" s="1">
        <v>124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36</v>
      </c>
      <c r="E50" s="19">
        <v>2</v>
      </c>
      <c r="F50" s="38"/>
      <c r="G50" s="19">
        <f t="shared" si="0"/>
        <v>0</v>
      </c>
      <c r="H50" s="37" t="s">
        <v>103</v>
      </c>
      <c r="J50" s="1">
        <v>127</v>
      </c>
    </row>
    <row r="51" spans="1:10" ht="29.25" customHeight="1">
      <c r="A51" s="16">
        <v>28</v>
      </c>
      <c r="B51" s="17" t="s">
        <v>104</v>
      </c>
      <c r="C51" s="36" t="s">
        <v>105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130</v>
      </c>
    </row>
    <row r="52" spans="1:10" ht="45">
      <c r="A52" s="16">
        <v>29</v>
      </c>
      <c r="B52" s="17" t="s">
        <v>106</v>
      </c>
      <c r="C52" s="36" t="s">
        <v>107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108</v>
      </c>
      <c r="J52" s="1">
        <v>294</v>
      </c>
    </row>
    <row r="53" spans="1:10" ht="29.25" customHeight="1">
      <c r="A53" s="16">
        <v>30</v>
      </c>
      <c r="B53" s="17" t="s">
        <v>109</v>
      </c>
      <c r="C53" s="36" t="s">
        <v>110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111</v>
      </c>
      <c r="J53" s="1">
        <v>301</v>
      </c>
    </row>
    <row r="54" spans="1:10" ht="29.25" customHeight="1">
      <c r="A54" s="16">
        <v>31</v>
      </c>
      <c r="B54" s="17" t="s">
        <v>112</v>
      </c>
      <c r="C54" s="36" t="s">
        <v>113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114</v>
      </c>
      <c r="J54" s="1">
        <v>304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36</v>
      </c>
      <c r="E55" s="19">
        <v>2</v>
      </c>
      <c r="F55" s="38"/>
      <c r="G55" s="19">
        <f t="shared" si="0"/>
        <v>0</v>
      </c>
      <c r="H55" s="37" t="s">
        <v>83</v>
      </c>
      <c r="J55" s="1">
        <v>305</v>
      </c>
    </row>
    <row r="56" spans="1:10" ht="60">
      <c r="A56" s="16">
        <v>33</v>
      </c>
      <c r="B56" s="17" t="s">
        <v>117</v>
      </c>
      <c r="C56" s="36" t="s">
        <v>118</v>
      </c>
      <c r="D56" s="18" t="s">
        <v>36</v>
      </c>
      <c r="E56" s="19">
        <v>1</v>
      </c>
      <c r="F56" s="38"/>
      <c r="G56" s="19">
        <f aca="true" t="shared" si="1" ref="G56:G87">ROUND(E56*F56,2)</f>
        <v>0</v>
      </c>
      <c r="H56" s="37" t="s">
        <v>119</v>
      </c>
      <c r="J56" s="1">
        <v>325</v>
      </c>
    </row>
    <row r="57" spans="1:10" ht="29.25" customHeight="1">
      <c r="A57" s="16">
        <v>34</v>
      </c>
      <c r="B57" s="17" t="s">
        <v>120</v>
      </c>
      <c r="C57" s="36" t="s">
        <v>121</v>
      </c>
      <c r="D57" s="18" t="s">
        <v>122</v>
      </c>
      <c r="E57" s="19">
        <v>17</v>
      </c>
      <c r="F57" s="38"/>
      <c r="G57" s="19">
        <f t="shared" si="1"/>
        <v>0</v>
      </c>
      <c r="H57" s="37" t="s">
        <v>123</v>
      </c>
      <c r="J57" s="1">
        <v>148</v>
      </c>
    </row>
    <row r="58" spans="1:10" ht="29.25" customHeight="1">
      <c r="A58" s="16">
        <v>35</v>
      </c>
      <c r="B58" s="17" t="s">
        <v>124</v>
      </c>
      <c r="C58" s="36" t="s">
        <v>125</v>
      </c>
      <c r="D58" s="18" t="s">
        <v>122</v>
      </c>
      <c r="E58" s="19">
        <v>17</v>
      </c>
      <c r="F58" s="38"/>
      <c r="G58" s="19">
        <f t="shared" si="1"/>
        <v>0</v>
      </c>
      <c r="H58" s="37" t="s">
        <v>123</v>
      </c>
      <c r="J58" s="1">
        <v>149</v>
      </c>
    </row>
    <row r="59" spans="1:10" ht="29.25" customHeight="1">
      <c r="A59" s="16">
        <v>36</v>
      </c>
      <c r="B59" s="17" t="s">
        <v>126</v>
      </c>
      <c r="C59" s="36" t="s">
        <v>127</v>
      </c>
      <c r="D59" s="18" t="s">
        <v>122</v>
      </c>
      <c r="E59" s="19">
        <v>34</v>
      </c>
      <c r="F59" s="38"/>
      <c r="G59" s="19">
        <f t="shared" si="1"/>
        <v>0</v>
      </c>
      <c r="H59" s="37" t="s">
        <v>128</v>
      </c>
      <c r="J59" s="1">
        <v>150</v>
      </c>
    </row>
    <row r="60" spans="1:10" ht="29.25" customHeight="1">
      <c r="A60" s="16">
        <v>37</v>
      </c>
      <c r="B60" s="17" t="s">
        <v>129</v>
      </c>
      <c r="C60" s="36" t="s">
        <v>130</v>
      </c>
      <c r="D60" s="18" t="s">
        <v>122</v>
      </c>
      <c r="E60" s="19">
        <v>17</v>
      </c>
      <c r="F60" s="38"/>
      <c r="G60" s="19">
        <f t="shared" si="1"/>
        <v>0</v>
      </c>
      <c r="H60" s="37" t="s">
        <v>131</v>
      </c>
      <c r="J60" s="1">
        <v>151</v>
      </c>
    </row>
    <row r="61" spans="1:10" ht="29.25" customHeight="1">
      <c r="A61" s="16">
        <v>38</v>
      </c>
      <c r="B61" s="17" t="s">
        <v>132</v>
      </c>
      <c r="C61" s="36" t="s">
        <v>133</v>
      </c>
      <c r="D61" s="18" t="s">
        <v>134</v>
      </c>
      <c r="E61" s="19">
        <v>61</v>
      </c>
      <c r="F61" s="38"/>
      <c r="G61" s="19">
        <f t="shared" si="1"/>
        <v>0</v>
      </c>
      <c r="H61" s="37" t="s">
        <v>135</v>
      </c>
      <c r="J61" s="1">
        <v>152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122</v>
      </c>
      <c r="E62" s="19">
        <v>34</v>
      </c>
      <c r="F62" s="38"/>
      <c r="G62" s="19">
        <f t="shared" si="1"/>
        <v>0</v>
      </c>
      <c r="H62" s="37" t="s">
        <v>138</v>
      </c>
      <c r="J62" s="1">
        <v>154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122</v>
      </c>
      <c r="E63" s="19">
        <v>34</v>
      </c>
      <c r="F63" s="38"/>
      <c r="G63" s="19">
        <f t="shared" si="1"/>
        <v>0</v>
      </c>
      <c r="H63" s="37" t="s">
        <v>138</v>
      </c>
      <c r="J63" s="1">
        <v>157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122</v>
      </c>
      <c r="E64" s="19">
        <v>34</v>
      </c>
      <c r="F64" s="38"/>
      <c r="G64" s="19">
        <f t="shared" si="1"/>
        <v>0</v>
      </c>
      <c r="H64" s="37" t="s">
        <v>138</v>
      </c>
      <c r="J64" s="1">
        <v>158</v>
      </c>
    </row>
    <row r="65" spans="1:10" ht="45">
      <c r="A65" s="16">
        <v>42</v>
      </c>
      <c r="B65" s="17" t="s">
        <v>143</v>
      </c>
      <c r="C65" s="36" t="s">
        <v>144</v>
      </c>
      <c r="D65" s="18" t="s">
        <v>122</v>
      </c>
      <c r="E65" s="19">
        <v>120</v>
      </c>
      <c r="F65" s="38"/>
      <c r="G65" s="19">
        <f t="shared" si="1"/>
        <v>0</v>
      </c>
      <c r="H65" s="37" t="s">
        <v>145</v>
      </c>
      <c r="J65" s="1">
        <v>162</v>
      </c>
    </row>
    <row r="66" spans="1:10" ht="29.25" customHeight="1">
      <c r="A66" s="16">
        <v>43</v>
      </c>
      <c r="B66" s="17" t="s">
        <v>146</v>
      </c>
      <c r="C66" s="36" t="s">
        <v>147</v>
      </c>
      <c r="D66" s="18" t="s">
        <v>122</v>
      </c>
      <c r="E66" s="19">
        <v>10</v>
      </c>
      <c r="F66" s="38"/>
      <c r="G66" s="19">
        <f t="shared" si="1"/>
        <v>0</v>
      </c>
      <c r="H66" s="37" t="s">
        <v>148</v>
      </c>
      <c r="J66" s="1">
        <v>164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122</v>
      </c>
      <c r="E67" s="19">
        <v>250</v>
      </c>
      <c r="F67" s="38"/>
      <c r="G67" s="19">
        <f t="shared" si="1"/>
        <v>0</v>
      </c>
      <c r="H67" s="37" t="s">
        <v>151</v>
      </c>
      <c r="J67" s="1">
        <v>165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122</v>
      </c>
      <c r="E68" s="19">
        <v>250</v>
      </c>
      <c r="F68" s="38"/>
      <c r="G68" s="19">
        <f t="shared" si="1"/>
        <v>0</v>
      </c>
      <c r="H68" s="37" t="s">
        <v>151</v>
      </c>
      <c r="J68" s="1">
        <v>167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42</v>
      </c>
      <c r="E69" s="19">
        <v>1</v>
      </c>
      <c r="F69" s="38"/>
      <c r="G69" s="19">
        <f t="shared" si="1"/>
        <v>0</v>
      </c>
      <c r="H69" s="37"/>
      <c r="J69" s="1">
        <v>170</v>
      </c>
    </row>
    <row r="70" spans="1:10" ht="29.25" customHeight="1">
      <c r="A70" s="16">
        <v>47</v>
      </c>
      <c r="B70" s="17" t="s">
        <v>156</v>
      </c>
      <c r="C70" s="36" t="s">
        <v>157</v>
      </c>
      <c r="D70" s="18" t="s">
        <v>122</v>
      </c>
      <c r="E70" s="19">
        <v>16</v>
      </c>
      <c r="F70" s="38"/>
      <c r="G70" s="19">
        <f t="shared" si="1"/>
        <v>0</v>
      </c>
      <c r="H70" s="37" t="s">
        <v>158</v>
      </c>
      <c r="J70" s="1">
        <v>175</v>
      </c>
    </row>
    <row r="71" spans="1:10" ht="30">
      <c r="A71" s="16">
        <v>48</v>
      </c>
      <c r="B71" s="17" t="s">
        <v>159</v>
      </c>
      <c r="C71" s="36" t="s">
        <v>160</v>
      </c>
      <c r="D71" s="18" t="s">
        <v>122</v>
      </c>
      <c r="E71" s="19">
        <v>3</v>
      </c>
      <c r="F71" s="38"/>
      <c r="G71" s="19">
        <f t="shared" si="1"/>
        <v>0</v>
      </c>
      <c r="H71" s="37" t="s">
        <v>161</v>
      </c>
      <c r="J71" s="1">
        <v>176</v>
      </c>
    </row>
    <row r="72" spans="1:10" ht="29.25" customHeight="1">
      <c r="A72" s="16">
        <v>49</v>
      </c>
      <c r="B72" s="17" t="s">
        <v>162</v>
      </c>
      <c r="C72" s="36" t="s">
        <v>163</v>
      </c>
      <c r="D72" s="18" t="s">
        <v>122</v>
      </c>
      <c r="E72" s="19">
        <v>16</v>
      </c>
      <c r="F72" s="38"/>
      <c r="G72" s="19">
        <f t="shared" si="1"/>
        <v>0</v>
      </c>
      <c r="H72" s="37" t="s">
        <v>158</v>
      </c>
      <c r="J72" s="1">
        <v>177</v>
      </c>
    </row>
    <row r="73" spans="1:10" ht="29.25" customHeight="1">
      <c r="A73" s="16">
        <v>50</v>
      </c>
      <c r="B73" s="17" t="s">
        <v>164</v>
      </c>
      <c r="C73" s="36" t="s">
        <v>165</v>
      </c>
      <c r="D73" s="18" t="s">
        <v>122</v>
      </c>
      <c r="E73" s="19">
        <v>4</v>
      </c>
      <c r="F73" s="38"/>
      <c r="G73" s="19">
        <f t="shared" si="1"/>
        <v>0</v>
      </c>
      <c r="H73" s="37" t="s">
        <v>166</v>
      </c>
      <c r="J73" s="1">
        <v>179</v>
      </c>
    </row>
    <row r="74" spans="1:10" ht="29.25" customHeight="1">
      <c r="A74" s="16">
        <v>51</v>
      </c>
      <c r="B74" s="17" t="s">
        <v>167</v>
      </c>
      <c r="C74" s="36" t="s">
        <v>168</v>
      </c>
      <c r="D74" s="18" t="s">
        <v>122</v>
      </c>
      <c r="E74" s="19">
        <v>4</v>
      </c>
      <c r="F74" s="38"/>
      <c r="G74" s="19">
        <f t="shared" si="1"/>
        <v>0</v>
      </c>
      <c r="H74" s="37" t="s">
        <v>166</v>
      </c>
      <c r="J74" s="1">
        <v>182</v>
      </c>
    </row>
    <row r="75" spans="1:10" ht="29.25" customHeight="1">
      <c r="A75" s="16">
        <v>52</v>
      </c>
      <c r="B75" s="17" t="s">
        <v>169</v>
      </c>
      <c r="C75" s="36" t="s">
        <v>170</v>
      </c>
      <c r="D75" s="18" t="s">
        <v>171</v>
      </c>
      <c r="E75" s="19">
        <v>30</v>
      </c>
      <c r="F75" s="38"/>
      <c r="G75" s="19">
        <f t="shared" si="1"/>
        <v>0</v>
      </c>
      <c r="H75" s="37" t="s">
        <v>172</v>
      </c>
      <c r="J75" s="1">
        <v>183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122</v>
      </c>
      <c r="E76" s="19">
        <v>4</v>
      </c>
      <c r="F76" s="38"/>
      <c r="G76" s="19">
        <f t="shared" si="1"/>
        <v>0</v>
      </c>
      <c r="H76" s="37" t="s">
        <v>166</v>
      </c>
      <c r="J76" s="1">
        <v>186</v>
      </c>
    </row>
    <row r="77" spans="1:10" ht="29.25" customHeight="1">
      <c r="A77" s="16">
        <v>54</v>
      </c>
      <c r="B77" s="17" t="s">
        <v>175</v>
      </c>
      <c r="C77" s="36" t="s">
        <v>176</v>
      </c>
      <c r="D77" s="18" t="s">
        <v>122</v>
      </c>
      <c r="E77" s="19">
        <v>12</v>
      </c>
      <c r="F77" s="38"/>
      <c r="G77" s="19">
        <f t="shared" si="1"/>
        <v>0</v>
      </c>
      <c r="H77" s="37" t="s">
        <v>177</v>
      </c>
      <c r="J77" s="1">
        <v>187</v>
      </c>
    </row>
    <row r="78" spans="1:10" ht="29.25" customHeight="1">
      <c r="A78" s="16">
        <v>55</v>
      </c>
      <c r="B78" s="17" t="s">
        <v>178</v>
      </c>
      <c r="C78" s="36" t="s">
        <v>179</v>
      </c>
      <c r="D78" s="18" t="s">
        <v>122</v>
      </c>
      <c r="E78" s="19">
        <v>11</v>
      </c>
      <c r="F78" s="38"/>
      <c r="G78" s="19">
        <f t="shared" si="1"/>
        <v>0</v>
      </c>
      <c r="H78" s="37" t="s">
        <v>180</v>
      </c>
      <c r="J78" s="1">
        <v>188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122</v>
      </c>
      <c r="E79" s="19">
        <v>4</v>
      </c>
      <c r="F79" s="38"/>
      <c r="G79" s="19">
        <f t="shared" si="1"/>
        <v>0</v>
      </c>
      <c r="H79" s="37" t="s">
        <v>83</v>
      </c>
      <c r="J79" s="1">
        <v>189</v>
      </c>
    </row>
    <row r="80" spans="1:10" ht="29.25" customHeight="1">
      <c r="A80" s="16">
        <v>57</v>
      </c>
      <c r="B80" s="17" t="s">
        <v>183</v>
      </c>
      <c r="C80" s="36" t="s">
        <v>184</v>
      </c>
      <c r="D80" s="18" t="s">
        <v>122</v>
      </c>
      <c r="E80" s="19">
        <v>4</v>
      </c>
      <c r="F80" s="38"/>
      <c r="G80" s="19">
        <f t="shared" si="1"/>
        <v>0</v>
      </c>
      <c r="H80" s="37" t="s">
        <v>83</v>
      </c>
      <c r="J80" s="1">
        <v>191</v>
      </c>
    </row>
    <row r="81" spans="1:10" ht="45">
      <c r="A81" s="16">
        <v>58</v>
      </c>
      <c r="B81" s="17" t="s">
        <v>185</v>
      </c>
      <c r="C81" s="36" t="s">
        <v>186</v>
      </c>
      <c r="D81" s="18" t="s">
        <v>122</v>
      </c>
      <c r="E81" s="19">
        <v>3</v>
      </c>
      <c r="F81" s="38"/>
      <c r="G81" s="19">
        <f t="shared" si="1"/>
        <v>0</v>
      </c>
      <c r="H81" s="37" t="s">
        <v>187</v>
      </c>
      <c r="J81" s="1">
        <v>192</v>
      </c>
    </row>
    <row r="82" spans="1:10" ht="29.25" customHeight="1">
      <c r="A82" s="16">
        <v>59</v>
      </c>
      <c r="B82" s="17" t="s">
        <v>188</v>
      </c>
      <c r="C82" s="36" t="s">
        <v>189</v>
      </c>
      <c r="D82" s="18" t="s">
        <v>122</v>
      </c>
      <c r="E82" s="19">
        <v>3</v>
      </c>
      <c r="F82" s="38"/>
      <c r="G82" s="19">
        <f t="shared" si="1"/>
        <v>0</v>
      </c>
      <c r="H82" s="37"/>
      <c r="J82" s="1">
        <v>316</v>
      </c>
    </row>
    <row r="83" spans="1:10" ht="29.25" customHeight="1">
      <c r="A83" s="16">
        <v>60</v>
      </c>
      <c r="B83" s="17" t="s">
        <v>190</v>
      </c>
      <c r="C83" s="36" t="s">
        <v>191</v>
      </c>
      <c r="D83" s="18" t="s">
        <v>36</v>
      </c>
      <c r="E83" s="19">
        <v>4</v>
      </c>
      <c r="F83" s="38"/>
      <c r="G83" s="19">
        <f t="shared" si="1"/>
        <v>0</v>
      </c>
      <c r="H83" s="37" t="s">
        <v>192</v>
      </c>
      <c r="J83" s="1">
        <v>204</v>
      </c>
    </row>
    <row r="84" spans="1:10" ht="29.25" customHeight="1">
      <c r="A84" s="16">
        <v>61</v>
      </c>
      <c r="B84" s="17" t="s">
        <v>193</v>
      </c>
      <c r="C84" s="36" t="s">
        <v>194</v>
      </c>
      <c r="D84" s="18" t="s">
        <v>42</v>
      </c>
      <c r="E84" s="19">
        <v>1</v>
      </c>
      <c r="F84" s="38"/>
      <c r="G84" s="19">
        <f t="shared" si="1"/>
        <v>0</v>
      </c>
      <c r="H84" s="37"/>
      <c r="J84" s="1">
        <v>205</v>
      </c>
    </row>
    <row r="85" spans="1:10" ht="29.25" customHeight="1">
      <c r="A85" s="16">
        <v>62</v>
      </c>
      <c r="B85" s="17" t="s">
        <v>195</v>
      </c>
      <c r="C85" s="36" t="s">
        <v>196</v>
      </c>
      <c r="D85" s="18" t="s">
        <v>36</v>
      </c>
      <c r="E85" s="19">
        <v>2</v>
      </c>
      <c r="F85" s="38"/>
      <c r="G85" s="19">
        <f t="shared" si="1"/>
        <v>0</v>
      </c>
      <c r="H85" s="37" t="s">
        <v>197</v>
      </c>
      <c r="J85" s="1">
        <v>207</v>
      </c>
    </row>
    <row r="86" spans="1:10" ht="30">
      <c r="A86" s="16">
        <v>63</v>
      </c>
      <c r="B86" s="17" t="s">
        <v>198</v>
      </c>
      <c r="C86" s="36" t="s">
        <v>199</v>
      </c>
      <c r="D86" s="18" t="s">
        <v>36</v>
      </c>
      <c r="E86" s="19">
        <v>3</v>
      </c>
      <c r="F86" s="38"/>
      <c r="G86" s="19">
        <f t="shared" si="1"/>
        <v>0</v>
      </c>
      <c r="H86" s="37" t="s">
        <v>200</v>
      </c>
      <c r="J86" s="1">
        <v>209</v>
      </c>
    </row>
    <row r="87" spans="1:10" ht="29.25" customHeight="1">
      <c r="A87" s="16">
        <v>64</v>
      </c>
      <c r="B87" s="17" t="s">
        <v>201</v>
      </c>
      <c r="C87" s="36" t="s">
        <v>202</v>
      </c>
      <c r="D87" s="18" t="s">
        <v>42</v>
      </c>
      <c r="E87" s="19">
        <v>1</v>
      </c>
      <c r="F87" s="38"/>
      <c r="G87" s="19">
        <f t="shared" si="1"/>
        <v>0</v>
      </c>
      <c r="H87" s="37" t="s">
        <v>203</v>
      </c>
      <c r="J87" s="1">
        <v>329</v>
      </c>
    </row>
    <row r="88" spans="1:10" ht="29.25" customHeight="1">
      <c r="A88" s="16">
        <v>65</v>
      </c>
      <c r="B88" s="17" t="s">
        <v>204</v>
      </c>
      <c r="C88" s="36" t="s">
        <v>205</v>
      </c>
      <c r="D88" s="18" t="s">
        <v>36</v>
      </c>
      <c r="E88" s="19">
        <v>3</v>
      </c>
      <c r="F88" s="38"/>
      <c r="G88" s="19">
        <f aca="true" t="shared" si="2" ref="G88:G92">ROUND(E88*F88,2)</f>
        <v>0</v>
      </c>
      <c r="H88" s="37" t="s">
        <v>206</v>
      </c>
      <c r="J88" s="1">
        <v>237</v>
      </c>
    </row>
    <row r="89" spans="1:10" ht="29.25" customHeight="1">
      <c r="A89" s="16">
        <v>66</v>
      </c>
      <c r="B89" s="17" t="s">
        <v>207</v>
      </c>
      <c r="C89" s="36" t="s">
        <v>208</v>
      </c>
      <c r="D89" s="18" t="s">
        <v>36</v>
      </c>
      <c r="E89" s="19">
        <v>1</v>
      </c>
      <c r="F89" s="38"/>
      <c r="G89" s="19">
        <f t="shared" si="2"/>
        <v>0</v>
      </c>
      <c r="H89" s="37" t="s">
        <v>209</v>
      </c>
      <c r="J89" s="1">
        <v>252</v>
      </c>
    </row>
    <row r="90" spans="1:10" ht="29.25" customHeight="1">
      <c r="A90" s="16">
        <v>67</v>
      </c>
      <c r="B90" s="17" t="s">
        <v>210</v>
      </c>
      <c r="C90" s="36" t="s">
        <v>211</v>
      </c>
      <c r="D90" s="18" t="s">
        <v>36</v>
      </c>
      <c r="E90" s="19">
        <v>1</v>
      </c>
      <c r="F90" s="38"/>
      <c r="G90" s="19">
        <f t="shared" si="2"/>
        <v>0</v>
      </c>
      <c r="H90" s="37" t="s">
        <v>209</v>
      </c>
      <c r="J90" s="1">
        <v>253</v>
      </c>
    </row>
    <row r="91" spans="1:10" ht="60">
      <c r="A91" s="16">
        <v>68</v>
      </c>
      <c r="B91" s="17" t="s">
        <v>212</v>
      </c>
      <c r="C91" s="36" t="s">
        <v>213</v>
      </c>
      <c r="D91" s="18" t="s">
        <v>42</v>
      </c>
      <c r="E91" s="19">
        <v>1</v>
      </c>
      <c r="F91" s="38"/>
      <c r="G91" s="19">
        <f t="shared" si="2"/>
        <v>0</v>
      </c>
      <c r="H91" s="37" t="s">
        <v>214</v>
      </c>
      <c r="J91" s="1">
        <v>303</v>
      </c>
    </row>
    <row r="92" spans="1:10" ht="29.25" customHeight="1">
      <c r="A92" s="16">
        <v>69</v>
      </c>
      <c r="B92" s="17" t="s">
        <v>215</v>
      </c>
      <c r="C92" s="36" t="s">
        <v>216</v>
      </c>
      <c r="D92" s="18" t="s">
        <v>21</v>
      </c>
      <c r="E92" s="19">
        <v>1</v>
      </c>
      <c r="F92" s="38"/>
      <c r="G92" s="19">
        <f t="shared" si="2"/>
        <v>0</v>
      </c>
      <c r="H92" s="37"/>
      <c r="J92" s="1">
        <v>308</v>
      </c>
    </row>
    <row r="93" spans="1:8" ht="27" customHeight="1">
      <c r="A93" s="83" t="s">
        <v>217</v>
      </c>
      <c r="B93" s="84"/>
      <c r="C93" s="84"/>
      <c r="D93" s="84"/>
      <c r="E93" s="84"/>
      <c r="F93" s="84"/>
      <c r="G93" s="15">
        <f>SUM(G24:G92)</f>
        <v>10000</v>
      </c>
      <c r="H93" s="26"/>
    </row>
    <row r="94" spans="1:8" s="29" customFormat="1" ht="27" customHeight="1">
      <c r="A94" s="65" t="s">
        <v>218</v>
      </c>
      <c r="B94" s="65"/>
      <c r="C94" s="65"/>
      <c r="D94" s="65"/>
      <c r="E94" s="65"/>
      <c r="F94" s="65"/>
      <c r="G94" s="65"/>
      <c r="H94" s="65"/>
    </row>
    <row r="95" spans="1:8" ht="27" customHeight="1">
      <c r="A95" s="64" t="s">
        <v>219</v>
      </c>
      <c r="B95" s="64"/>
      <c r="C95" s="64"/>
      <c r="D95" s="64"/>
      <c r="E95" s="64"/>
      <c r="F95" s="64"/>
      <c r="G95" s="64"/>
      <c r="H95" s="64"/>
    </row>
    <row r="96" spans="1:8" ht="35.1" customHeight="1">
      <c r="A96" s="32" t="s">
        <v>220</v>
      </c>
      <c r="B96" s="33"/>
      <c r="C96" s="33"/>
      <c r="D96" s="33"/>
      <c r="E96" s="34"/>
      <c r="F96" s="39"/>
      <c r="G96" s="31" t="s">
        <v>221</v>
      </c>
      <c r="H96" s="30"/>
    </row>
    <row r="97" spans="1:6" ht="15.75" customHeight="1">
      <c r="A97" s="27"/>
      <c r="B97" s="105" t="s">
        <v>222</v>
      </c>
      <c r="C97" s="105"/>
      <c r="D97" s="105"/>
      <c r="E97" s="105"/>
      <c r="F97" s="106"/>
    </row>
    <row r="98" spans="1:6" ht="45" customHeight="1">
      <c r="A98" s="28">
        <v>1</v>
      </c>
      <c r="B98" s="103" t="s">
        <v>223</v>
      </c>
      <c r="C98" s="103"/>
      <c r="D98" s="103"/>
      <c r="E98" s="103"/>
      <c r="F98" s="104"/>
    </row>
    <row r="99" spans="1:6" ht="60" customHeight="1">
      <c r="A99" s="28">
        <v>2</v>
      </c>
      <c r="B99" s="103" t="s">
        <v>224</v>
      </c>
      <c r="C99" s="103"/>
      <c r="D99" s="103"/>
      <c r="E99" s="103"/>
      <c r="F99" s="104"/>
    </row>
    <row r="100" spans="1:6" ht="60" customHeight="1">
      <c r="A100" s="28">
        <v>3</v>
      </c>
      <c r="B100" s="103" t="s">
        <v>225</v>
      </c>
      <c r="C100" s="103"/>
      <c r="D100" s="103"/>
      <c r="E100" s="103"/>
      <c r="F100" s="104"/>
    </row>
    <row r="101" spans="1:6" ht="120" customHeight="1">
      <c r="A101" s="28">
        <v>4</v>
      </c>
      <c r="B101" s="103" t="s">
        <v>226</v>
      </c>
      <c r="C101" s="103"/>
      <c r="D101" s="103"/>
      <c r="E101" s="103"/>
      <c r="F101" s="104"/>
    </row>
    <row r="102" spans="1:6" ht="15">
      <c r="A102" s="10"/>
      <c r="B102" s="35"/>
      <c r="C102" s="35"/>
      <c r="D102" s="35"/>
      <c r="E102" s="35"/>
      <c r="F102" s="35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39">
    <mergeCell ref="B98:F98"/>
    <mergeCell ref="B99:F99"/>
    <mergeCell ref="B100:F100"/>
    <mergeCell ref="B101:F101"/>
    <mergeCell ref="B97:F97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2018-10-01T13:00:38Z</cp:lastPrinted>
  <dcterms:created xsi:type="dcterms:W3CDTF">2016-02-28T17:51:02Z</dcterms:created>
  <dcterms:modified xsi:type="dcterms:W3CDTF">2018-10-08T09:47:16Z</dcterms:modified>
  <cp:category/>
  <cp:version/>
  <cp:contentType/>
  <cp:contentStatus/>
</cp:coreProperties>
</file>