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List1!$A$1:$H$100</definedName>
  </definedNames>
  <calcPr calcId="162913" iterateCount="1"/>
</workbook>
</file>

<file path=xl/calcChain.xml><?xml version="1.0" encoding="utf-8"?>
<calcChain xmlns="http://schemas.openxmlformats.org/spreadsheetml/2006/main">
  <c r="G91" i="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92" s="1"/>
  <c r="G25"/>
  <c r="G24"/>
</calcChain>
</file>

<file path=xl/sharedStrings.xml><?xml version="1.0" encoding="utf-8"?>
<sst xmlns="http://schemas.openxmlformats.org/spreadsheetml/2006/main" count="301" uniqueCount="224">
  <si>
    <t>Oprava volného bytu č. 1, Čujkovova 7</t>
  </si>
  <si>
    <t>VZ č. 200/2018</t>
  </si>
  <si>
    <t>13.9.2018 11:14:24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</si>
  <si>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</si>
  <si>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</si>
  <si>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</si>
  <si>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</si>
  <si>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</si>
  <si>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</si>
  <si>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</si>
  <si>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</si>
  <si>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</si>
  <si>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</si>
  <si>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</si>
  <si>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</si>
  <si>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</si>
  <si>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</si>
  <si>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</si>
  <si>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7/1708</t>
  </si>
  <si>
    <t>Číslo bytu</t>
  </si>
  <si>
    <t>Velikost bytu</t>
  </si>
  <si>
    <t>1+2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</si>
  <si>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</si>
  <si>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</si>
  <si>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</si>
  <si>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</si>
  <si>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</si>
  <si>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</si>
  <si>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</si>
  <si>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</si>
  <si>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</si>
  <si>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</si>
  <si>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</si>
  <si>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</si>
  <si>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</si>
  <si>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</si>
  <si>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</si>
  <si>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</si>
  <si>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</si>
  <si>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</si>
  <si>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1+1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</si>
  <si>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</si>
  <si>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</si>
  <si>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</si>
  <si>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</si>
  <si>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</si>
  <si>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</si>
  <si>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</si>
  <si>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</si>
  <si>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</si>
  <si>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</si>
  <si>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</si>
  <si>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</si>
  <si>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</si>
  <si>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</si>
  <si>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</si>
  <si>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</si>
  <si>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</si>
  <si>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</si>
  <si>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</si>
  <si>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</si>
  <si>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3.25</t>
  </si>
  <si>
    <t>výměna baterie umyvadlové nástěnné R150</t>
  </si>
  <si>
    <t>3.29</t>
  </si>
  <si>
    <t>výměna baterie vanové nástěnné R150</t>
  </si>
  <si>
    <t>včetně sprchového setu</t>
  </si>
  <si>
    <t>3.34</t>
  </si>
  <si>
    <t>výměna pračkového ventilu</t>
  </si>
  <si>
    <t>KOU</t>
  </si>
  <si>
    <t>3.37</t>
  </si>
  <si>
    <t>výměna kuchyňské linky 150 cm</t>
  </si>
  <si>
    <t xml:space="preserve">tl. lamina min. 18 mm </t>
  </si>
  <si>
    <t>3.40</t>
  </si>
  <si>
    <t>výměna skříňky nad digestoří</t>
  </si>
  <si>
    <t>tl. lamina min. 18 mm</t>
  </si>
  <si>
    <t>3.41</t>
  </si>
  <si>
    <t>výměna digestoře klasické s vnitřním recirkulačním odtahem</t>
  </si>
  <si>
    <t>3.49</t>
  </si>
  <si>
    <t>výměna spižní skříně včetně polic</t>
  </si>
  <si>
    <t>0,6x 0,63x 2,11 m, dekor KL</t>
  </si>
  <si>
    <t>3.52</t>
  </si>
  <si>
    <t>výměna vstupních vchodových protipožárních dveří 80 cm, tř. EI 30, DP3, dekor dřevo včetně kukátka</t>
  </si>
  <si>
    <t>3.55</t>
  </si>
  <si>
    <t>výměna vnitřních dveří – plné 70 cm</t>
  </si>
  <si>
    <t>3.56</t>
  </si>
  <si>
    <t>výměna vnitřních dveří – plné 80 cm</t>
  </si>
  <si>
    <t>LO</t>
  </si>
  <si>
    <t>3.60</t>
  </si>
  <si>
    <t>výměna vnitřních dveří – prosklené 2/3 sklo 80 cm</t>
  </si>
  <si>
    <t>KU</t>
  </si>
  <si>
    <t>3.69</t>
  </si>
  <si>
    <t>výměna dveřního prahu – délka 80 cm</t>
  </si>
  <si>
    <t>LO, KU, vstupní-lak</t>
  </si>
  <si>
    <t>3.82</t>
  </si>
  <si>
    <t>výměna dveřního kování</t>
  </si>
  <si>
    <t>LO, KU, OP, KOU</t>
  </si>
  <si>
    <t>3.83</t>
  </si>
  <si>
    <t>výměna zámku u dveří</t>
  </si>
  <si>
    <t>KOU, LO, KU, OP, vstupní</t>
  </si>
  <si>
    <t>3.89</t>
  </si>
  <si>
    <t>výměna zárubně ocelové pro vstupní vchodové dveře – šířky 80 cm</t>
  </si>
  <si>
    <t>3.104</t>
  </si>
  <si>
    <t>oprava balkónových dveří</t>
  </si>
  <si>
    <t>OP: oprava (výměna) kování, pantů, okenních zámků a protikusů, včetně seřízení</t>
  </si>
  <si>
    <t>3.108</t>
  </si>
  <si>
    <t>výměna kombinovaného plynového sporáku (s el. troubou), vč. příslušenství</t>
  </si>
  <si>
    <t>2ks pečící plech</t>
  </si>
  <si>
    <t>3.114</t>
  </si>
  <si>
    <t>výměna dřezové desky dl. 150 cm, vč. ukončovacích lišt</t>
  </si>
  <si>
    <t>včetně nerez dřezu s příslušenstvím</t>
  </si>
  <si>
    <t>3.136</t>
  </si>
  <si>
    <t>výměna vnitřních dveří – dvoukřídlové - šířky nad 125 cm, viz poznámka</t>
  </si>
  <si>
    <t>145x 214 cm, 2/3 sklo OP-KU</t>
  </si>
  <si>
    <t>3.137</t>
  </si>
  <si>
    <t>výměna dveřního prahu – délka nad 125 cm, viz poznámka</t>
  </si>
  <si>
    <t>OP-KU</t>
  </si>
  <si>
    <t>3.138</t>
  </si>
  <si>
    <t>výměna zárubně ocelové pro dveře dvoukřídlové – šířky nad 125 cm, viz poznámka</t>
  </si>
  <si>
    <t>3.145</t>
  </si>
  <si>
    <t>přebroušení a lakování stávajících dveřních prahů vč. demontáže a zpětné montáže, viz poznámka</t>
  </si>
  <si>
    <t>3.165</t>
  </si>
  <si>
    <t>výměna parapatní desky dřevěné nebo plastové šířky nad 30 cm a délky nad 1 m</t>
  </si>
  <si>
    <t>KU+LO: 146 x 37 cm</t>
  </si>
  <si>
    <t>4.1</t>
  </si>
  <si>
    <t>stržení původního PVC</t>
  </si>
  <si>
    <t>m2</t>
  </si>
  <si>
    <t xml:space="preserve">PŘ, KU, OP, LO </t>
  </si>
  <si>
    <t>4.2</t>
  </si>
  <si>
    <t>úprava podkladu – nivelace</t>
  </si>
  <si>
    <t>4.3</t>
  </si>
  <si>
    <t>položení PVC – střední zátěž, celoplošně podlepit</t>
  </si>
  <si>
    <t>OP, LO</t>
  </si>
  <si>
    <t>4.4</t>
  </si>
  <si>
    <t>položení PVC – vyšší zátěž, celoplošně podlepit</t>
  </si>
  <si>
    <t>KU, PŘ</t>
  </si>
  <si>
    <t>4.5</t>
  </si>
  <si>
    <t>nalepení obvodové lišty PVC</t>
  </si>
  <si>
    <t>bm</t>
  </si>
  <si>
    <t>5.2</t>
  </si>
  <si>
    <t>lokální opravy prasklin, prasklin panelových spojů</t>
  </si>
  <si>
    <t>OP: nade dvěřmi, balkonem, rohy, KU: v rohu u stupaček ÚT</t>
  </si>
  <si>
    <t>5.4</t>
  </si>
  <si>
    <t>škrábání stěn,stropů</t>
  </si>
  <si>
    <t>celý byt, včetně odstranění plísně v LO</t>
  </si>
  <si>
    <t>5.6</t>
  </si>
  <si>
    <t>malba dvojnásobná bílá</t>
  </si>
  <si>
    <t>celý byt, včetně protiplísňového nátěru v LO</t>
  </si>
  <si>
    <t>6.2</t>
  </si>
  <si>
    <t>obezdění vany 150 cm,včetně instalace vanových dvířek</t>
  </si>
  <si>
    <t>6.7</t>
  </si>
  <si>
    <t>úprava podkladu pod obklad , včetně hydroizolace, viz poznámka</t>
  </si>
  <si>
    <t>KOU: kolem vany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</si>
  <si>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</si>
  <si>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</si>
  <si>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</si>
  <si>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</si>
  <si>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</si>
  <si>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</si>
  <si>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</si>
  <si>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</si>
  <si>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</si>
  <si>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</si>
  <si>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6.28</t>
  </si>
  <si>
    <t>oprava instalační šachtice (IŠ), viz poznámka</t>
  </si>
  <si>
    <t>KOU:  oprava uchycení dvířek vodoměrů</t>
  </si>
  <si>
    <t>7.11</t>
  </si>
  <si>
    <t>nátěr radiátorů</t>
  </si>
  <si>
    <t>7.12</t>
  </si>
  <si>
    <t>nátěr rozvodů ÚT</t>
  </si>
  <si>
    <t>celý byt</t>
  </si>
  <si>
    <t>7.13</t>
  </si>
  <si>
    <t>nátěr rozvodů plynu</t>
  </si>
  <si>
    <t>PŘ, KU včetně označení</t>
  </si>
  <si>
    <t>7.15</t>
  </si>
  <si>
    <t>nátěr zárubní – šířka 70 cm</t>
  </si>
  <si>
    <t>7.16</t>
  </si>
  <si>
    <t>nátěr zárubní – šířka 80 cm</t>
  </si>
  <si>
    <t>Vstupní, KU, LO</t>
  </si>
  <si>
    <t>7.22</t>
  </si>
  <si>
    <t>nátěr zárubní – šířka nad 125 cm, viz poznámka</t>
  </si>
  <si>
    <t>OP</t>
  </si>
  <si>
    <t>8.19</t>
  </si>
  <si>
    <t>výměna radiátoru – deskový, včetně D+M RTN, viz poznámka</t>
  </si>
  <si>
    <t xml:space="preserve">KU, OP, LO se zachováním typu, rozměru a výkonu : ...................... </t>
  </si>
  <si>
    <t>8.20</t>
  </si>
  <si>
    <t>výměna termoregulačního ventilu, včetně hlavice</t>
  </si>
  <si>
    <t>KU, OP, LO, KOU</t>
  </si>
  <si>
    <t>9.1</t>
  </si>
  <si>
    <t>opravy a seřízení plastových oken, viz poznámka</t>
  </si>
  <si>
    <t>LO, KU, KOU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</si>
  <si>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</si>
  <si>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</si>
  <si>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</si>
  <si>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</si>
  <si>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</si>
  <si>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</si>
  <si>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</si>
  <si>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vstupní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</si>
  <si>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</si>
  <si>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</si>
  <si>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</si>
  <si>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</si>
  <si>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</si>
  <si>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 xml:space="preserve">PŘ: věšák+ deska, KU+OP+LO: garnyže, celý byt: žaluzie </t>
  </si>
  <si>
    <t>11.8</t>
  </si>
  <si>
    <t>vyčištění keramického obkladu</t>
  </si>
  <si>
    <t>KOU+KU</t>
  </si>
  <si>
    <t>11.9</t>
  </si>
  <si>
    <t>vyčištění dlažby</t>
  </si>
  <si>
    <t>11.28</t>
  </si>
  <si>
    <t>umytí oken plastových, včetně rámu a parapetu, viz poznámka</t>
  </si>
  <si>
    <t>KOU, KU, LO, OP-balkon. dveře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</si>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</sst>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33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4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showGridLines="0" tabSelected="1" topLeftCell="A46" zoomScale="115" zoomScaleNormal="115" workbookViewId="0">
      <selection activeCell="A63" sqref="A63:XFD63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319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68</v>
      </c>
    </row>
    <row r="5" spans="1:10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10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10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10" ht="15" customHeight="1">
      <c r="A8" s="70"/>
      <c r="B8" s="71"/>
      <c r="C8" s="71"/>
      <c r="D8" s="72"/>
      <c r="E8" s="72"/>
      <c r="F8" s="72"/>
      <c r="G8" s="72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10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10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10" ht="15.75" customHeight="1">
      <c r="A13" s="9"/>
      <c r="D13" s="10"/>
      <c r="H13" s="6"/>
    </row>
    <row r="14" spans="1:10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10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10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10">
      <c r="A17" s="40" t="s">
        <v>19</v>
      </c>
      <c r="B17" s="41"/>
      <c r="C17" s="41"/>
      <c r="D17" s="41">
        <v>1</v>
      </c>
      <c r="E17" s="41"/>
      <c r="F17" s="41"/>
      <c r="G17" s="82"/>
      <c r="H17" s="6"/>
    </row>
    <row r="18" spans="1:10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10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10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10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1.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5" si="0">ROUND(E24*F24, 2)</f>
        <v>0</v>
      </c>
      <c r="H24" s="37" t="s">
        <v>37</v>
      </c>
      <c r="J24" s="1">
        <v>11</v>
      </c>
    </row>
    <row r="25" spans="1:10" ht="32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6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48.7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50</v>
      </c>
    </row>
    <row r="34" spans="1:10" ht="30.75" customHeight="1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63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66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65</v>
      </c>
      <c r="J36" s="1">
        <v>70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68</v>
      </c>
      <c r="J37" s="1">
        <v>75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71</v>
      </c>
      <c r="J38" s="1">
        <v>78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74</v>
      </c>
      <c r="J39" s="1">
        <v>81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79</v>
      </c>
      <c r="J41" s="1">
        <v>90</v>
      </c>
    </row>
    <row r="42" spans="1:10" ht="57.75" customHeight="1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93</v>
      </c>
    </row>
    <row r="43" spans="1:10" ht="29.25" customHeight="1">
      <c r="A43" s="16">
        <v>20</v>
      </c>
      <c r="B43" s="17" t="s">
        <v>82</v>
      </c>
      <c r="C43" s="36" t="s">
        <v>83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68</v>
      </c>
      <c r="J43" s="1">
        <v>96</v>
      </c>
    </row>
    <row r="44" spans="1:10" ht="29.25" customHeight="1">
      <c r="A44" s="16">
        <v>21</v>
      </c>
      <c r="B44" s="17" t="s">
        <v>84</v>
      </c>
      <c r="C44" s="36" t="s">
        <v>85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86</v>
      </c>
      <c r="J44" s="1">
        <v>97</v>
      </c>
    </row>
    <row r="45" spans="1:10" ht="33" customHeight="1">
      <c r="A45" s="16">
        <v>22</v>
      </c>
      <c r="B45" s="17" t="s">
        <v>87</v>
      </c>
      <c r="C45" s="36" t="s">
        <v>88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89</v>
      </c>
      <c r="J45" s="1">
        <v>101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92</v>
      </c>
      <c r="J46" s="1">
        <v>110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36</v>
      </c>
      <c r="E47" s="19">
        <v>4</v>
      </c>
      <c r="F47" s="38"/>
      <c r="G47" s="19">
        <f t="shared" si="0"/>
        <v>0</v>
      </c>
      <c r="H47" s="37" t="s">
        <v>95</v>
      </c>
      <c r="J47" s="1">
        <v>123</v>
      </c>
    </row>
    <row r="48" spans="1:10" ht="29.25" customHeight="1">
      <c r="A48" s="16">
        <v>25</v>
      </c>
      <c r="B48" s="17" t="s">
        <v>96</v>
      </c>
      <c r="C48" s="36" t="s">
        <v>97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98</v>
      </c>
      <c r="J48" s="1">
        <v>124</v>
      </c>
    </row>
    <row r="49" spans="1:10" ht="36" customHeight="1">
      <c r="A49" s="16">
        <v>26</v>
      </c>
      <c r="B49" s="17" t="s">
        <v>99</v>
      </c>
      <c r="C49" s="36" t="s">
        <v>100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130</v>
      </c>
    </row>
    <row r="50" spans="1:10" ht="50.25" customHeight="1">
      <c r="A50" s="16">
        <v>27</v>
      </c>
      <c r="B50" s="17" t="s">
        <v>101</v>
      </c>
      <c r="C50" s="36" t="s">
        <v>102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103</v>
      </c>
      <c r="J50" s="1">
        <v>145</v>
      </c>
    </row>
    <row r="51" spans="1:10" ht="33.75" customHeight="1">
      <c r="A51" s="16">
        <v>28</v>
      </c>
      <c r="B51" s="17" t="s">
        <v>104</v>
      </c>
      <c r="C51" s="36" t="s">
        <v>105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106</v>
      </c>
      <c r="J51" s="1">
        <v>294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109</v>
      </c>
      <c r="J52" s="1">
        <v>300</v>
      </c>
    </row>
    <row r="53" spans="1:10" ht="31.5" customHeight="1">
      <c r="A53" s="16">
        <v>30</v>
      </c>
      <c r="B53" s="17" t="s">
        <v>110</v>
      </c>
      <c r="C53" s="36" t="s">
        <v>111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112</v>
      </c>
      <c r="J53" s="1">
        <v>340</v>
      </c>
    </row>
    <row r="54" spans="1:10" ht="31.5" customHeight="1">
      <c r="A54" s="16">
        <v>31</v>
      </c>
      <c r="B54" s="17" t="s">
        <v>113</v>
      </c>
      <c r="C54" s="36" t="s">
        <v>114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115</v>
      </c>
      <c r="J54" s="1">
        <v>341</v>
      </c>
    </row>
    <row r="55" spans="1:10" ht="51" customHeight="1">
      <c r="A55" s="16">
        <v>32</v>
      </c>
      <c r="B55" s="17" t="s">
        <v>116</v>
      </c>
      <c r="C55" s="36" t="s">
        <v>117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115</v>
      </c>
      <c r="J55" s="1">
        <v>342</v>
      </c>
    </row>
    <row r="56" spans="1:10" ht="46.5" customHeight="1">
      <c r="A56" s="16">
        <v>33</v>
      </c>
      <c r="B56" s="17" t="s">
        <v>118</v>
      </c>
      <c r="C56" s="36" t="s">
        <v>119</v>
      </c>
      <c r="D56" s="18" t="s">
        <v>36</v>
      </c>
      <c r="E56" s="19">
        <v>1</v>
      </c>
      <c r="F56" s="38"/>
      <c r="G56" s="19">
        <f t="shared" ref="G56:G87" si="1">ROUND(E56*F56, 2)</f>
        <v>0</v>
      </c>
      <c r="H56" s="37" t="s">
        <v>68</v>
      </c>
      <c r="J56" s="1">
        <v>361</v>
      </c>
    </row>
    <row r="57" spans="1:10" ht="46.5" customHeight="1">
      <c r="A57" s="16">
        <v>34</v>
      </c>
      <c r="B57" s="17" t="s">
        <v>120</v>
      </c>
      <c r="C57" s="36" t="s">
        <v>121</v>
      </c>
      <c r="D57" s="18" t="s">
        <v>36</v>
      </c>
      <c r="E57" s="19">
        <v>2</v>
      </c>
      <c r="F57" s="38"/>
      <c r="G57" s="19">
        <f t="shared" si="1"/>
        <v>0</v>
      </c>
      <c r="H57" s="37" t="s">
        <v>122</v>
      </c>
      <c r="J57" s="1">
        <v>404</v>
      </c>
    </row>
    <row r="58" spans="1:10" ht="29.25" customHeight="1">
      <c r="A58" s="16">
        <v>35</v>
      </c>
      <c r="B58" s="17" t="s">
        <v>123</v>
      </c>
      <c r="C58" s="36" t="s">
        <v>124</v>
      </c>
      <c r="D58" s="18" t="s">
        <v>125</v>
      </c>
      <c r="E58" s="19">
        <v>56</v>
      </c>
      <c r="F58" s="38"/>
      <c r="G58" s="19">
        <f t="shared" si="1"/>
        <v>0</v>
      </c>
      <c r="H58" s="37" t="s">
        <v>126</v>
      </c>
      <c r="J58" s="1">
        <v>148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125</v>
      </c>
      <c r="E59" s="19">
        <v>56</v>
      </c>
      <c r="F59" s="38"/>
      <c r="G59" s="19">
        <f t="shared" si="1"/>
        <v>0</v>
      </c>
      <c r="H59" s="37" t="s">
        <v>126</v>
      </c>
      <c r="J59" s="1">
        <v>149</v>
      </c>
    </row>
    <row r="60" spans="1:10" ht="29.25" customHeight="1">
      <c r="A60" s="16">
        <v>37</v>
      </c>
      <c r="B60" s="17" t="s">
        <v>129</v>
      </c>
      <c r="C60" s="36" t="s">
        <v>130</v>
      </c>
      <c r="D60" s="18" t="s">
        <v>125</v>
      </c>
      <c r="E60" s="19">
        <v>33</v>
      </c>
      <c r="F60" s="38"/>
      <c r="G60" s="19">
        <f t="shared" si="1"/>
        <v>0</v>
      </c>
      <c r="H60" s="37" t="s">
        <v>131</v>
      </c>
      <c r="J60" s="1">
        <v>150</v>
      </c>
    </row>
    <row r="61" spans="1:10" ht="29.25" customHeight="1">
      <c r="A61" s="16">
        <v>38</v>
      </c>
      <c r="B61" s="17" t="s">
        <v>132</v>
      </c>
      <c r="C61" s="36" t="s">
        <v>133</v>
      </c>
      <c r="D61" s="18" t="s">
        <v>125</v>
      </c>
      <c r="E61" s="19">
        <v>23</v>
      </c>
      <c r="F61" s="38"/>
      <c r="G61" s="19">
        <f t="shared" si="1"/>
        <v>0</v>
      </c>
      <c r="H61" s="37" t="s">
        <v>134</v>
      </c>
      <c r="J61" s="1">
        <v>151</v>
      </c>
    </row>
    <row r="62" spans="1:10" ht="29.25" customHeight="1">
      <c r="A62" s="16">
        <v>39</v>
      </c>
      <c r="B62" s="17" t="s">
        <v>135</v>
      </c>
      <c r="C62" s="36" t="s">
        <v>136</v>
      </c>
      <c r="D62" s="18" t="s">
        <v>137</v>
      </c>
      <c r="E62" s="19">
        <v>53</v>
      </c>
      <c r="F62" s="38"/>
      <c r="G62" s="19">
        <f t="shared" si="1"/>
        <v>0</v>
      </c>
      <c r="H62" s="37" t="s">
        <v>126</v>
      </c>
      <c r="J62" s="1">
        <v>152</v>
      </c>
    </row>
    <row r="63" spans="1:10" ht="45.75" customHeight="1">
      <c r="A63" s="16">
        <v>40</v>
      </c>
      <c r="B63" s="17" t="s">
        <v>138</v>
      </c>
      <c r="C63" s="36" t="s">
        <v>139</v>
      </c>
      <c r="D63" s="18" t="s">
        <v>125</v>
      </c>
      <c r="E63" s="19">
        <v>4</v>
      </c>
      <c r="F63" s="38"/>
      <c r="G63" s="19">
        <f t="shared" si="1"/>
        <v>0</v>
      </c>
      <c r="H63" s="37" t="s">
        <v>140</v>
      </c>
      <c r="J63" s="1">
        <v>163</v>
      </c>
    </row>
    <row r="64" spans="1:10" ht="29.25" customHeight="1">
      <c r="A64" s="16">
        <v>41</v>
      </c>
      <c r="B64" s="17" t="s">
        <v>141</v>
      </c>
      <c r="C64" s="36" t="s">
        <v>142</v>
      </c>
      <c r="D64" s="18" t="s">
        <v>125</v>
      </c>
      <c r="E64" s="19">
        <v>183</v>
      </c>
      <c r="F64" s="38"/>
      <c r="G64" s="19">
        <f t="shared" si="1"/>
        <v>0</v>
      </c>
      <c r="H64" s="37" t="s">
        <v>143</v>
      </c>
      <c r="J64" s="1">
        <v>165</v>
      </c>
    </row>
    <row r="65" spans="1:10" ht="29.25" customHeight="1">
      <c r="A65" s="16">
        <v>42</v>
      </c>
      <c r="B65" s="17" t="s">
        <v>144</v>
      </c>
      <c r="C65" s="36" t="s">
        <v>145</v>
      </c>
      <c r="D65" s="18" t="s">
        <v>125</v>
      </c>
      <c r="E65" s="19">
        <v>183</v>
      </c>
      <c r="F65" s="38"/>
      <c r="G65" s="19">
        <f t="shared" si="1"/>
        <v>0</v>
      </c>
      <c r="H65" s="37" t="s">
        <v>146</v>
      </c>
      <c r="J65" s="1">
        <v>167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43</v>
      </c>
      <c r="E66" s="19">
        <v>1</v>
      </c>
      <c r="F66" s="38"/>
      <c r="G66" s="19">
        <f t="shared" si="1"/>
        <v>0</v>
      </c>
      <c r="H66" s="37"/>
      <c r="J66" s="1">
        <v>170</v>
      </c>
    </row>
    <row r="67" spans="1:10" ht="29.25" customHeight="1">
      <c r="A67" s="16">
        <v>44</v>
      </c>
      <c r="B67" s="17" t="s">
        <v>149</v>
      </c>
      <c r="C67" s="36" t="s">
        <v>150</v>
      </c>
      <c r="D67" s="18" t="s">
        <v>125</v>
      </c>
      <c r="E67" s="19">
        <v>3</v>
      </c>
      <c r="F67" s="38"/>
      <c r="G67" s="19">
        <f t="shared" si="1"/>
        <v>0</v>
      </c>
      <c r="H67" s="37" t="s">
        <v>151</v>
      </c>
      <c r="J67" s="1">
        <v>175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125</v>
      </c>
      <c r="E68" s="19">
        <v>3</v>
      </c>
      <c r="F68" s="38"/>
      <c r="G68" s="19">
        <f t="shared" si="1"/>
        <v>0</v>
      </c>
      <c r="H68" s="37" t="s">
        <v>151</v>
      </c>
      <c r="J68" s="1">
        <v>176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125</v>
      </c>
      <c r="E69" s="19">
        <v>3</v>
      </c>
      <c r="F69" s="38"/>
      <c r="G69" s="19">
        <f t="shared" si="1"/>
        <v>0</v>
      </c>
      <c r="H69" s="37" t="s">
        <v>151</v>
      </c>
      <c r="J69" s="1">
        <v>177</v>
      </c>
    </row>
    <row r="70" spans="1:10" ht="29.25" customHeight="1">
      <c r="A70" s="16">
        <v>47</v>
      </c>
      <c r="B70" s="17" t="s">
        <v>156</v>
      </c>
      <c r="C70" s="36" t="s">
        <v>157</v>
      </c>
      <c r="D70" s="18" t="s">
        <v>125</v>
      </c>
      <c r="E70" s="19">
        <v>1</v>
      </c>
      <c r="F70" s="38"/>
      <c r="G70" s="19">
        <f t="shared" si="1"/>
        <v>0</v>
      </c>
      <c r="H70" s="37" t="s">
        <v>151</v>
      </c>
      <c r="J70" s="1">
        <v>179</v>
      </c>
    </row>
    <row r="71" spans="1:10" ht="29.25" customHeight="1">
      <c r="A71" s="16">
        <v>48</v>
      </c>
      <c r="B71" s="17" t="s">
        <v>158</v>
      </c>
      <c r="C71" s="36" t="s">
        <v>159</v>
      </c>
      <c r="D71" s="18" t="s">
        <v>125</v>
      </c>
      <c r="E71" s="19">
        <v>1</v>
      </c>
      <c r="F71" s="38"/>
      <c r="G71" s="19">
        <f t="shared" si="1"/>
        <v>0</v>
      </c>
      <c r="H71" s="37" t="s">
        <v>151</v>
      </c>
      <c r="J71" s="1">
        <v>182</v>
      </c>
    </row>
    <row r="72" spans="1:10" ht="29.25" customHeight="1">
      <c r="A72" s="16">
        <v>49</v>
      </c>
      <c r="B72" s="17" t="s">
        <v>160</v>
      </c>
      <c r="C72" s="36" t="s">
        <v>161</v>
      </c>
      <c r="D72" s="18" t="s">
        <v>125</v>
      </c>
      <c r="E72" s="19">
        <v>1</v>
      </c>
      <c r="F72" s="38"/>
      <c r="G72" s="19">
        <f t="shared" si="1"/>
        <v>0</v>
      </c>
      <c r="H72" s="37" t="s">
        <v>151</v>
      </c>
      <c r="J72" s="1">
        <v>186</v>
      </c>
    </row>
    <row r="73" spans="1:10" ht="29.25" customHeight="1">
      <c r="A73" s="16">
        <v>50</v>
      </c>
      <c r="B73" s="17" t="s">
        <v>162</v>
      </c>
      <c r="C73" s="36" t="s">
        <v>163</v>
      </c>
      <c r="D73" s="18" t="s">
        <v>43</v>
      </c>
      <c r="E73" s="19">
        <v>1</v>
      </c>
      <c r="F73" s="38"/>
      <c r="G73" s="19">
        <f t="shared" si="1"/>
        <v>0</v>
      </c>
      <c r="H73" s="37" t="s">
        <v>164</v>
      </c>
      <c r="J73" s="1">
        <v>365</v>
      </c>
    </row>
    <row r="74" spans="1:10" ht="29.25" customHeight="1">
      <c r="A74" s="16">
        <v>51</v>
      </c>
      <c r="B74" s="17" t="s">
        <v>165</v>
      </c>
      <c r="C74" s="36" t="s">
        <v>166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68</v>
      </c>
      <c r="J74" s="1">
        <v>204</v>
      </c>
    </row>
    <row r="75" spans="1:10" ht="29.25" customHeight="1">
      <c r="A75" s="16">
        <v>52</v>
      </c>
      <c r="B75" s="17" t="s">
        <v>167</v>
      </c>
      <c r="C75" s="36" t="s">
        <v>168</v>
      </c>
      <c r="D75" s="18" t="s">
        <v>43</v>
      </c>
      <c r="E75" s="19">
        <v>1</v>
      </c>
      <c r="F75" s="38"/>
      <c r="G75" s="19">
        <f t="shared" si="1"/>
        <v>0</v>
      </c>
      <c r="H75" s="37" t="s">
        <v>169</v>
      </c>
      <c r="J75" s="1">
        <v>205</v>
      </c>
    </row>
    <row r="76" spans="1:10" ht="29.25" customHeight="1">
      <c r="A76" s="16">
        <v>53</v>
      </c>
      <c r="B76" s="17" t="s">
        <v>170</v>
      </c>
      <c r="C76" s="36" t="s">
        <v>171</v>
      </c>
      <c r="D76" s="18" t="s">
        <v>43</v>
      </c>
      <c r="E76" s="19">
        <v>1</v>
      </c>
      <c r="F76" s="38"/>
      <c r="G76" s="19">
        <f t="shared" si="1"/>
        <v>0</v>
      </c>
      <c r="H76" s="37" t="s">
        <v>172</v>
      </c>
      <c r="J76" s="1">
        <v>206</v>
      </c>
    </row>
    <row r="77" spans="1:10" ht="29.25" customHeight="1">
      <c r="A77" s="16">
        <v>54</v>
      </c>
      <c r="B77" s="17" t="s">
        <v>173</v>
      </c>
      <c r="C77" s="36" t="s">
        <v>174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68</v>
      </c>
      <c r="J77" s="1">
        <v>208</v>
      </c>
    </row>
    <row r="78" spans="1:10" ht="29.25" customHeight="1">
      <c r="A78" s="16">
        <v>55</v>
      </c>
      <c r="B78" s="17" t="s">
        <v>175</v>
      </c>
      <c r="C78" s="36" t="s">
        <v>176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177</v>
      </c>
      <c r="J78" s="1">
        <v>209</v>
      </c>
    </row>
    <row r="79" spans="1:10" ht="29.25" customHeight="1">
      <c r="A79" s="16">
        <v>56</v>
      </c>
      <c r="B79" s="17" t="s">
        <v>178</v>
      </c>
      <c r="C79" s="36" t="s">
        <v>179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180</v>
      </c>
      <c r="J79" s="1">
        <v>344</v>
      </c>
    </row>
    <row r="80" spans="1:10" ht="45" customHeight="1">
      <c r="A80" s="16">
        <v>57</v>
      </c>
      <c r="B80" s="17" t="s">
        <v>181</v>
      </c>
      <c r="C80" s="36" t="s">
        <v>182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183</v>
      </c>
      <c r="J80" s="1">
        <v>232</v>
      </c>
    </row>
    <row r="81" spans="1:10" ht="29.25" customHeight="1">
      <c r="A81" s="16">
        <v>58</v>
      </c>
      <c r="B81" s="17" t="s">
        <v>184</v>
      </c>
      <c r="C81" s="36" t="s">
        <v>185</v>
      </c>
      <c r="D81" s="18" t="s">
        <v>36</v>
      </c>
      <c r="E81" s="19">
        <v>4</v>
      </c>
      <c r="F81" s="38"/>
      <c r="G81" s="19">
        <f t="shared" si="1"/>
        <v>0</v>
      </c>
      <c r="H81" s="37" t="s">
        <v>186</v>
      </c>
      <c r="J81" s="1">
        <v>233</v>
      </c>
    </row>
    <row r="82" spans="1:10" ht="29.25" customHeight="1">
      <c r="A82" s="16">
        <v>59</v>
      </c>
      <c r="B82" s="17" t="s">
        <v>187</v>
      </c>
      <c r="C82" s="36" t="s">
        <v>188</v>
      </c>
      <c r="D82" s="18" t="s">
        <v>36</v>
      </c>
      <c r="E82" s="19">
        <v>5</v>
      </c>
      <c r="F82" s="38"/>
      <c r="G82" s="19">
        <f t="shared" si="1"/>
        <v>0</v>
      </c>
      <c r="H82" s="37" t="s">
        <v>189</v>
      </c>
      <c r="J82" s="1">
        <v>237</v>
      </c>
    </row>
    <row r="83" spans="1:10" ht="29.25" customHeight="1">
      <c r="A83" s="16">
        <v>60</v>
      </c>
      <c r="B83" s="17" t="s">
        <v>190</v>
      </c>
      <c r="C83" s="36" t="s">
        <v>191</v>
      </c>
      <c r="D83" s="18" t="s">
        <v>36</v>
      </c>
      <c r="E83" s="19">
        <v>1</v>
      </c>
      <c r="F83" s="38"/>
      <c r="G83" s="19">
        <f t="shared" si="1"/>
        <v>0</v>
      </c>
      <c r="H83" s="37"/>
      <c r="J83" s="1">
        <v>241</v>
      </c>
    </row>
    <row r="84" spans="1:10" ht="29.25" customHeight="1">
      <c r="A84" s="16">
        <v>61</v>
      </c>
      <c r="B84" s="17" t="s">
        <v>192</v>
      </c>
      <c r="C84" s="36" t="s">
        <v>193</v>
      </c>
      <c r="D84" s="18" t="s">
        <v>36</v>
      </c>
      <c r="E84" s="19">
        <v>2</v>
      </c>
      <c r="F84" s="38"/>
      <c r="G84" s="19">
        <f t="shared" si="1"/>
        <v>0</v>
      </c>
      <c r="H84" s="37" t="s">
        <v>194</v>
      </c>
      <c r="J84" s="1">
        <v>250</v>
      </c>
    </row>
    <row r="85" spans="1:10" ht="29.25" customHeight="1">
      <c r="A85" s="16">
        <v>62</v>
      </c>
      <c r="B85" s="17" t="s">
        <v>195</v>
      </c>
      <c r="C85" s="36" t="s">
        <v>196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197</v>
      </c>
      <c r="J85" s="1">
        <v>252</v>
      </c>
    </row>
    <row r="86" spans="1:10" ht="29.25" customHeight="1">
      <c r="A86" s="16">
        <v>63</v>
      </c>
      <c r="B86" s="17" t="s">
        <v>198</v>
      </c>
      <c r="C86" s="36" t="s">
        <v>199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200</v>
      </c>
      <c r="J86" s="1">
        <v>253</v>
      </c>
    </row>
    <row r="87" spans="1:10" ht="29.25" customHeight="1">
      <c r="A87" s="16">
        <v>64</v>
      </c>
      <c r="B87" s="17" t="s">
        <v>201</v>
      </c>
      <c r="C87" s="36" t="s">
        <v>202</v>
      </c>
      <c r="D87" s="18" t="s">
        <v>43</v>
      </c>
      <c r="E87" s="19">
        <v>1</v>
      </c>
      <c r="F87" s="38"/>
      <c r="G87" s="19">
        <f t="shared" si="1"/>
        <v>0</v>
      </c>
      <c r="H87" s="37" t="s">
        <v>203</v>
      </c>
      <c r="J87" s="1">
        <v>303</v>
      </c>
    </row>
    <row r="88" spans="1:10" ht="29.25" customHeight="1">
      <c r="A88" s="16">
        <v>65</v>
      </c>
      <c r="B88" s="17" t="s">
        <v>204</v>
      </c>
      <c r="C88" s="36" t="s">
        <v>205</v>
      </c>
      <c r="D88" s="18" t="s">
        <v>125</v>
      </c>
      <c r="E88" s="19">
        <v>19</v>
      </c>
      <c r="F88" s="38"/>
      <c r="G88" s="19">
        <f t="shared" ref="G88:G91" si="2">ROUND(E88*F88, 2)</f>
        <v>0</v>
      </c>
      <c r="H88" s="37" t="s">
        <v>206</v>
      </c>
      <c r="J88" s="1">
        <v>270</v>
      </c>
    </row>
    <row r="89" spans="1:10" ht="29.25" customHeight="1">
      <c r="A89" s="16">
        <v>66</v>
      </c>
      <c r="B89" s="17" t="s">
        <v>207</v>
      </c>
      <c r="C89" s="36" t="s">
        <v>208</v>
      </c>
      <c r="D89" s="18" t="s">
        <v>125</v>
      </c>
      <c r="E89" s="19">
        <v>4</v>
      </c>
      <c r="F89" s="38"/>
      <c r="G89" s="19">
        <f t="shared" si="2"/>
        <v>0</v>
      </c>
      <c r="H89" s="37" t="s">
        <v>68</v>
      </c>
      <c r="J89" s="1">
        <v>271</v>
      </c>
    </row>
    <row r="90" spans="1:10" ht="29.25" customHeight="1">
      <c r="A90" s="16">
        <v>67</v>
      </c>
      <c r="B90" s="17" t="s">
        <v>209</v>
      </c>
      <c r="C90" s="36" t="s">
        <v>210</v>
      </c>
      <c r="D90" s="18" t="s">
        <v>125</v>
      </c>
      <c r="E90" s="19">
        <v>9</v>
      </c>
      <c r="F90" s="38"/>
      <c r="G90" s="19">
        <f t="shared" si="2"/>
        <v>0</v>
      </c>
      <c r="H90" s="37" t="s">
        <v>211</v>
      </c>
      <c r="J90" s="1">
        <v>290</v>
      </c>
    </row>
    <row r="91" spans="1:10" ht="29.25" customHeight="1">
      <c r="A91" s="16">
        <v>68</v>
      </c>
      <c r="B91" s="17" t="s">
        <v>212</v>
      </c>
      <c r="C91" s="36" t="s">
        <v>213</v>
      </c>
      <c r="D91" s="18" t="s">
        <v>21</v>
      </c>
      <c r="E91" s="19">
        <v>1</v>
      </c>
      <c r="F91" s="38"/>
      <c r="G91" s="19">
        <f t="shared" si="2"/>
        <v>0</v>
      </c>
      <c r="H91" s="37"/>
      <c r="J91" s="1">
        <v>308</v>
      </c>
    </row>
    <row r="92" spans="1:10" ht="27" customHeight="1">
      <c r="A92" s="83" t="s">
        <v>214</v>
      </c>
      <c r="B92" s="84"/>
      <c r="C92" s="84"/>
      <c r="D92" s="84"/>
      <c r="E92" s="84"/>
      <c r="F92" s="84"/>
      <c r="G92" s="15">
        <f>SUM(G24:G91)</f>
        <v>10000</v>
      </c>
      <c r="H92" s="26"/>
    </row>
    <row r="93" spans="1:10" s="29" customFormat="1" ht="27" customHeight="1">
      <c r="A93" s="65" t="s">
        <v>215</v>
      </c>
      <c r="B93" s="65"/>
      <c r="C93" s="65"/>
      <c r="D93" s="65"/>
      <c r="E93" s="65"/>
      <c r="F93" s="65"/>
      <c r="G93" s="65"/>
      <c r="H93" s="65"/>
    </row>
    <row r="94" spans="1:10" ht="27" customHeight="1">
      <c r="A94" s="64" t="s">
        <v>216</v>
      </c>
      <c r="B94" s="64"/>
      <c r="C94" s="64"/>
      <c r="D94" s="64"/>
      <c r="E94" s="64"/>
      <c r="F94" s="64"/>
      <c r="G94" s="64"/>
      <c r="H94" s="64"/>
    </row>
    <row r="95" spans="1:10" ht="35.1" customHeight="1">
      <c r="A95" s="32" t="s">
        <v>217</v>
      </c>
      <c r="B95" s="33"/>
      <c r="C95" s="33"/>
      <c r="D95" s="33"/>
      <c r="E95" s="34"/>
      <c r="F95" s="39"/>
      <c r="G95" s="31" t="s">
        <v>218</v>
      </c>
      <c r="H95" s="30"/>
    </row>
    <row r="96" spans="1:10" ht="15.75" customHeight="1">
      <c r="A96" s="27"/>
      <c r="B96" s="105" t="s">
        <v>219</v>
      </c>
      <c r="C96" s="105"/>
      <c r="D96" s="105"/>
      <c r="E96" s="105"/>
      <c r="F96" s="106"/>
    </row>
    <row r="97" spans="1:6" ht="45" customHeight="1">
      <c r="A97" s="28">
        <v>1</v>
      </c>
      <c r="B97" s="103" t="s">
        <v>220</v>
      </c>
      <c r="C97" s="103"/>
      <c r="D97" s="103"/>
      <c r="E97" s="103"/>
      <c r="F97" s="104"/>
    </row>
    <row r="98" spans="1:6" ht="60" customHeight="1">
      <c r="A98" s="28">
        <v>2</v>
      </c>
      <c r="B98" s="103" t="s">
        <v>221</v>
      </c>
      <c r="C98" s="103"/>
      <c r="D98" s="103"/>
      <c r="E98" s="103"/>
      <c r="F98" s="104"/>
    </row>
    <row r="99" spans="1:6" ht="60" customHeight="1">
      <c r="A99" s="28">
        <v>3</v>
      </c>
      <c r="B99" s="103" t="s">
        <v>222</v>
      </c>
      <c r="C99" s="103"/>
      <c r="D99" s="103"/>
      <c r="E99" s="103"/>
      <c r="F99" s="104"/>
    </row>
    <row r="100" spans="1:6" ht="120" customHeight="1">
      <c r="A100" s="28">
        <v>4</v>
      </c>
      <c r="B100" s="103" t="s">
        <v>223</v>
      </c>
      <c r="C100" s="103"/>
      <c r="D100" s="103"/>
      <c r="E100" s="103"/>
      <c r="F100" s="104"/>
    </row>
    <row r="101" spans="1:6">
      <c r="A101" s="10"/>
      <c r="B101" s="35"/>
      <c r="C101" s="35"/>
      <c r="D101" s="35"/>
      <c r="E101" s="35"/>
      <c r="F101" s="35"/>
    </row>
    <row r="102" spans="1:6">
      <c r="A102" s="10"/>
    </row>
    <row r="103" spans="1:6">
      <c r="A103" s="10"/>
    </row>
    <row r="104" spans="1:6">
      <c r="A104" s="10"/>
    </row>
    <row r="105" spans="1:6">
      <c r="A105" s="10"/>
    </row>
    <row r="106" spans="1:6">
      <c r="A106" s="10"/>
    </row>
    <row r="107" spans="1:6">
      <c r="A107" s="10"/>
    </row>
    <row r="108" spans="1:6">
      <c r="A108" s="10"/>
    </row>
    <row r="109" spans="1:6">
      <c r="A109" s="10"/>
    </row>
    <row r="110" spans="1:6">
      <c r="A110" s="10"/>
    </row>
    <row r="111" spans="1:6">
      <c r="A111" s="10"/>
    </row>
    <row r="112" spans="1:6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</sheetData>
  <sheetProtection password="EB95" sheet="1" formatColumns="0" formatRows="0" insertColumns="0" insertHyperlinks="0" deleteColumns="0" deleteRows="0" autoFilter="0" pivotTables="0"/>
  <mergeCells count="39">
    <mergeCell ref="B97:F97"/>
    <mergeCell ref="B98:F98"/>
    <mergeCell ref="B99:F99"/>
    <mergeCell ref="B100:F100"/>
    <mergeCell ref="B96:F9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2018-09-13T09:14:55Z</cp:lastPrinted>
  <dcterms:created xsi:type="dcterms:W3CDTF">2016-02-28T17:51:02Z</dcterms:created>
  <dcterms:modified xsi:type="dcterms:W3CDTF">2018-10-09T12:18:17Z</dcterms:modified>
</cp:coreProperties>
</file>