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2330"/>
  </bookViews>
  <sheets>
    <sheet name="List1" sheetId="1" r:id="rId1"/>
  </sheets>
  <definedNames>
    <definedName name="_xlnm.Print_Area" localSheetId="0">List1!$A$1:$H$87</definedName>
  </definedNames>
  <calcPr calcId="162913"/>
</workbook>
</file>

<file path=xl/calcChain.xml><?xml version="1.0" encoding="utf-8"?>
<calcChain xmlns="http://schemas.openxmlformats.org/spreadsheetml/2006/main">
  <c r="G78" i="1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79" s="1"/>
  <c r="G25"/>
  <c r="G24"/>
</calcChain>
</file>

<file path=xl/sharedStrings.xml><?xml version="1.0" encoding="utf-8"?>
<sst xmlns="http://schemas.openxmlformats.org/spreadsheetml/2006/main" count="252" uniqueCount="195">
  <si>
    <t>Oprava volného bytu č. 9, Košaře 1</t>
  </si>
  <si>
    <t>VZ č. 240/2018</t>
  </si>
  <si>
    <t>26.10.2018 13:58:08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</si>
  <si>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</si>
  <si>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</si>
  <si>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</si>
  <si>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</si>
  <si>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</si>
  <si>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</si>
  <si>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</si>
  <si>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</si>
  <si>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</si>
  <si>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</si>
  <si>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</si>
  <si>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</si>
  <si>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</si>
  <si>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</si>
  <si>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</si>
  <si>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V. Košaře 1/122</t>
  </si>
  <si>
    <t>Číslo bytu</t>
  </si>
  <si>
    <t>Velikost bytu</t>
  </si>
  <si>
    <t>3+1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</si>
  <si>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</si>
  <si>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</si>
  <si>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</si>
  <si>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</si>
  <si>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</si>
  <si>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</si>
  <si>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</si>
  <si>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</si>
  <si>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</si>
  <si>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</si>
  <si>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</si>
  <si>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</si>
  <si>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</si>
  <si>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</si>
  <si>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</si>
  <si>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</si>
  <si>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</si>
  <si>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</si>
  <si>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</si>
  <si>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</si>
  <si>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</si>
  <si>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</si>
  <si>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</si>
  <si>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</si>
  <si>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</si>
  <si>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</t>
  </si>
  <si>
    <t>výměna sedací desky</t>
  </si>
  <si>
    <t>3.10</t>
  </si>
  <si>
    <t>výměna vany 160 cm</t>
  </si>
  <si>
    <t>včetně příslušenství</t>
  </si>
  <si>
    <t>3.22</t>
  </si>
  <si>
    <t>výměna baterie dřezové stojánkové pákové</t>
  </si>
  <si>
    <t>3.28</t>
  </si>
  <si>
    <t>výměna baterie vanové nástěnné R100</t>
  </si>
  <si>
    <t>3.33</t>
  </si>
  <si>
    <t>výměna dřezu nerez včetně příslušenství</t>
  </si>
  <si>
    <t>3.41</t>
  </si>
  <si>
    <t>výměna digestoře klasické s vnitřním recirkulačním odtahem</t>
  </si>
  <si>
    <t>3.48</t>
  </si>
  <si>
    <t>výměna spižní skříně včetně polic a žebříku</t>
  </si>
  <si>
    <t>tl. lamina min. 18 mm, dekor dle KL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</si>
  <si>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</si>
  <si>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</si>
  <si>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</si>
  <si>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</si>
  <si>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KU, KOU, WC</t>
  </si>
  <si>
    <t>3.56</t>
  </si>
  <si>
    <t>výměna vnitřních dveří – plné 80 cm</t>
  </si>
  <si>
    <t>DP, 2xLO</t>
  </si>
  <si>
    <t>3.60</t>
  </si>
  <si>
    <t>výměna vnitřních dveří – prosklené 2/3 sklo 80 cm</t>
  </si>
  <si>
    <t>2xOP</t>
  </si>
  <si>
    <t>3.67</t>
  </si>
  <si>
    <t>výměna dveřního prahu – délka 60 cm</t>
  </si>
  <si>
    <t>3.69</t>
  </si>
  <si>
    <t>výměna dveřního prahu – délka 80 cm</t>
  </si>
  <si>
    <t>vstupní, DP, 2xLO, 2xOP</t>
  </si>
  <si>
    <t>3.82</t>
  </si>
  <si>
    <t>výměna dveřního kování</t>
  </si>
  <si>
    <t>KU, KOU, WC, DP, 2xLO, 2xOP</t>
  </si>
  <si>
    <t>3.83</t>
  </si>
  <si>
    <t>výměna zámku u dveří</t>
  </si>
  <si>
    <t>vstupní, KU, KOU, WC,  DP, 2xLO, 2xOP</t>
  </si>
  <si>
    <t>3.84</t>
  </si>
  <si>
    <t>výměna zárubně ocelové pro dveře – šířky 60 cm</t>
  </si>
  <si>
    <t>3.86</t>
  </si>
  <si>
    <t>výměna zárubně ocelové pro dveře – šířky 80 cm</t>
  </si>
  <si>
    <t xml:space="preserve"> DP, 2xLO, 2xOP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</si>
  <si>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</si>
  <si>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</si>
  <si>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</si>
  <si>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</si>
  <si>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3.118</t>
  </si>
  <si>
    <t>výměna větracích mřížek</t>
  </si>
  <si>
    <t>2xKU-spižní skříň, KOU, WC</t>
  </si>
  <si>
    <t>3.120</t>
  </si>
  <si>
    <t>oprava kuchyňské linky, viz poznámka</t>
  </si>
  <si>
    <t>oprava a seřízení dvířek</t>
  </si>
  <si>
    <t>4.1</t>
  </si>
  <si>
    <t>stržení původního PVC</t>
  </si>
  <si>
    <t>m2</t>
  </si>
  <si>
    <t>KU+PŘ+LO+DP+KOU</t>
  </si>
  <si>
    <t>4.2</t>
  </si>
  <si>
    <t>úprava podkladu – nivelace</t>
  </si>
  <si>
    <t>KU+PŘ+LO+DP</t>
  </si>
  <si>
    <t>4.3</t>
  </si>
  <si>
    <t>položení PVC – střední zátěž, celoplošně podlepit</t>
  </si>
  <si>
    <t>LO+DP</t>
  </si>
  <si>
    <t>4.4</t>
  </si>
  <si>
    <t>položení PVC – vyšší zátěž, celoplošně podlepit</t>
  </si>
  <si>
    <t>KU+PŘ</t>
  </si>
  <si>
    <t>4.5</t>
  </si>
  <si>
    <t>nalepení obvodové lišty PVC</t>
  </si>
  <si>
    <t>bm</t>
  </si>
  <si>
    <t>KU+PŘ+LO+DP+WC</t>
  </si>
  <si>
    <t>5.1</t>
  </si>
  <si>
    <t>zhotovení nových štukových omítek</t>
  </si>
  <si>
    <t>KU+PŘ+LO+DP+OP</t>
  </si>
  <si>
    <t>5.3</t>
  </si>
  <si>
    <t>stržení tapet</t>
  </si>
  <si>
    <t>KU+PŘ+LO+DP+OP+KOU+WC</t>
  </si>
  <si>
    <t>5.6</t>
  </si>
  <si>
    <t>malba dvojnásobná bílá</t>
  </si>
  <si>
    <t>5.7</t>
  </si>
  <si>
    <t>malba voděodolnou barvou – bytové jádro</t>
  </si>
  <si>
    <t>PŘ+KU+KOU+WC</t>
  </si>
  <si>
    <t>5.14</t>
  </si>
  <si>
    <t>přetmelení spojů, viz poznámka</t>
  </si>
  <si>
    <t>kolem oken a parapetů</t>
  </si>
  <si>
    <t>6.3</t>
  </si>
  <si>
    <t>obezdění vany 160 cm,včetně instalace vanových dvířek</t>
  </si>
  <si>
    <t>6.7</t>
  </si>
  <si>
    <t>úprava podkladu pod obklad , včetně hydroizolace, viz poznámka</t>
  </si>
  <si>
    <t xml:space="preserve">KOU+KU
</t>
  </si>
  <si>
    <t>6.8</t>
  </si>
  <si>
    <t>vybourání keramického obkladu</t>
  </si>
  <si>
    <t>KU</t>
  </si>
  <si>
    <t>6.9</t>
  </si>
  <si>
    <t>provedení keramického obkladu</t>
  </si>
  <si>
    <t>KOU+KU</t>
  </si>
  <si>
    <t>6.11</t>
  </si>
  <si>
    <t>položení keramické dlažby vnitřní</t>
  </si>
  <si>
    <t>KOU</t>
  </si>
  <si>
    <t>6.18</t>
  </si>
  <si>
    <t>úprava podkladu pod dlažbu , včetně hydroizolace</t>
  </si>
  <si>
    <t>6.19</t>
  </si>
  <si>
    <t xml:space="preserve">oprava bytového jádra SDK deskami – vnitřní </t>
  </si>
  <si>
    <t>KOU+WC</t>
  </si>
  <si>
    <t>6.20</t>
  </si>
  <si>
    <t xml:space="preserve">oprava bytového jádra SDK deskami – vnější </t>
  </si>
  <si>
    <t>PŘ+KU</t>
  </si>
  <si>
    <t>6.24</t>
  </si>
  <si>
    <t>zhotovení zadní stěny instalační šachtice(IŠ) na WC, včetně revizních dvířek</t>
  </si>
  <si>
    <t>včetně zakrytí přívodu SV a TUV, se zachováním původního rozměru</t>
  </si>
  <si>
    <t>6.26</t>
  </si>
  <si>
    <t>demontáž zadní stěny instalační šachtice (IŠ) na WC</t>
  </si>
  <si>
    <t>7.14</t>
  </si>
  <si>
    <t>nátěr zárubní – šířka 60 cm</t>
  </si>
  <si>
    <t>7.16</t>
  </si>
  <si>
    <t>nátěr zárubní – šířka 80 cm</t>
  </si>
  <si>
    <t>DP, 2xLO, 2xOP, vstupní</t>
  </si>
  <si>
    <t>8.10</t>
  </si>
  <si>
    <t>výměna rozvodu plynoinstalace pro bytovou jednotku, včetně uzavíracího kohoutu</t>
  </si>
  <si>
    <t>8.20</t>
  </si>
  <si>
    <t>výměna termoregulačního ventilu, včetně hlavice</t>
  </si>
  <si>
    <t>DP, OP, LO, KU</t>
  </si>
  <si>
    <t>8.24</t>
  </si>
  <si>
    <t>kontrola a případná oprava (výměna) odpadů</t>
  </si>
  <si>
    <t>KOU, KU</t>
  </si>
  <si>
    <t>9.1</t>
  </si>
  <si>
    <t>opravy a seřízení plastových oken, viz poznámka</t>
  </si>
  <si>
    <t>celý byt vč. balkon. dveří</t>
  </si>
  <si>
    <t>9.16</t>
  </si>
  <si>
    <t>výměna zámkové vložky</t>
  </si>
  <si>
    <t>vstupní</t>
  </si>
  <si>
    <t>9.17</t>
  </si>
  <si>
    <t>výměna kování k zámkové vložce, viz poznámka</t>
  </si>
  <si>
    <t>vstupní - bezpečnostní</t>
  </si>
  <si>
    <t>9.24</t>
  </si>
  <si>
    <t>demontáž bytových doplňků, viz poznámka</t>
  </si>
  <si>
    <t>celý byt: desky-držáky rolet, garnyže, stropnice PŘ: VS u vstup. dveří KOU: toaletní skříňka, věšák prádla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</si>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</sst>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6"/>
      <color rgb="FF00CCFF"/>
      <name val="Calibri"/>
      <family val="2"/>
      <charset val="238"/>
    </font>
    <font>
      <sz val="16"/>
      <color rgb="FF00CCFF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49" fontId="0" fillId="3" borderId="33" xfId="0" applyNumberFormat="1" applyFill="1" applyBorder="1" applyAlignment="1">
      <alignment horizontal="left"/>
    </xf>
    <xf numFmtId="49" fontId="0" fillId="3" borderId="21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0" fillId="3" borderId="8" xfId="0" applyNumberFormat="1" applyFill="1" applyBorder="1" applyAlignment="1">
      <alignment horizontal="left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4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showGridLines="0" tabSelected="1" topLeftCell="A19" zoomScale="115" zoomScaleNormal="115" workbookViewId="0">
      <selection activeCell="C24" sqref="C24"/>
    </sheetView>
  </sheetViews>
  <sheetFormatPr defaultColWidth="8.85546875" defaultRowHeight="1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350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55</v>
      </c>
    </row>
    <row r="5" spans="1:10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10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10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10" ht="15" customHeight="1">
      <c r="A8" s="70"/>
      <c r="B8" s="71"/>
      <c r="C8" s="71"/>
      <c r="D8" s="72"/>
      <c r="E8" s="72"/>
      <c r="F8" s="72"/>
      <c r="G8" s="72"/>
      <c r="H8" s="6"/>
    </row>
    <row r="9" spans="1:10" ht="15" customHeight="1">
      <c r="A9" s="2"/>
      <c r="B9" s="3"/>
      <c r="C9" s="4"/>
      <c r="D9" s="8"/>
      <c r="E9" s="8"/>
      <c r="F9" s="5"/>
      <c r="G9" s="5"/>
      <c r="H9" s="6"/>
    </row>
    <row r="10" spans="1:10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10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10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10" ht="15.75" customHeight="1">
      <c r="A13" s="9"/>
      <c r="D13" s="10"/>
      <c r="H13" s="6"/>
    </row>
    <row r="14" spans="1:10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10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10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10">
      <c r="A17" s="40" t="s">
        <v>19</v>
      </c>
      <c r="B17" s="41"/>
      <c r="C17" s="41"/>
      <c r="D17" s="41">
        <v>9</v>
      </c>
      <c r="E17" s="41"/>
      <c r="F17" s="41"/>
      <c r="G17" s="82"/>
      <c r="H17" s="6"/>
    </row>
    <row r="18" spans="1:10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10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10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10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10" ht="15.75" customHeight="1">
      <c r="A22" s="13"/>
      <c r="H22" s="6"/>
    </row>
    <row r="23" spans="1:10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55" si="0">ROUND(E24*F24, 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36.7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47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51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63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69</v>
      </c>
    </row>
    <row r="32" spans="1:10" ht="29.25" customHeight="1">
      <c r="A32" s="16">
        <v>9</v>
      </c>
      <c r="B32" s="17" t="s">
        <v>56</v>
      </c>
      <c r="C32" s="36" t="s">
        <v>57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74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82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89</v>
      </c>
    </row>
    <row r="35" spans="1:10" ht="51.75" customHeight="1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93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36</v>
      </c>
      <c r="E36" s="19">
        <v>3</v>
      </c>
      <c r="F36" s="38"/>
      <c r="G36" s="19">
        <f t="shared" si="0"/>
        <v>0</v>
      </c>
      <c r="H36" s="37" t="s">
        <v>67</v>
      </c>
      <c r="J36" s="1">
        <v>95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36</v>
      </c>
      <c r="E37" s="19">
        <v>3</v>
      </c>
      <c r="F37" s="38"/>
      <c r="G37" s="19">
        <f t="shared" si="0"/>
        <v>0</v>
      </c>
      <c r="H37" s="37" t="s">
        <v>70</v>
      </c>
      <c r="J37" s="1">
        <v>97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36</v>
      </c>
      <c r="E39" s="19">
        <v>3</v>
      </c>
      <c r="F39" s="38"/>
      <c r="G39" s="19">
        <f t="shared" si="0"/>
        <v>0</v>
      </c>
      <c r="H39" s="37" t="s">
        <v>67</v>
      </c>
      <c r="J39" s="1">
        <v>108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6</v>
      </c>
      <c r="F40" s="38"/>
      <c r="G40" s="19">
        <f t="shared" si="0"/>
        <v>0</v>
      </c>
      <c r="H40" s="37" t="s">
        <v>78</v>
      </c>
      <c r="J40" s="1">
        <v>110</v>
      </c>
    </row>
    <row r="41" spans="1:10" ht="29.25" customHeight="1">
      <c r="A41" s="16">
        <v>18</v>
      </c>
      <c r="B41" s="17" t="s">
        <v>79</v>
      </c>
      <c r="C41" s="36" t="s">
        <v>80</v>
      </c>
      <c r="D41" s="18" t="s">
        <v>36</v>
      </c>
      <c r="E41" s="19">
        <v>8</v>
      </c>
      <c r="F41" s="38"/>
      <c r="G41" s="19">
        <f t="shared" si="0"/>
        <v>0</v>
      </c>
      <c r="H41" s="37" t="s">
        <v>81</v>
      </c>
      <c r="J41" s="1">
        <v>123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36</v>
      </c>
      <c r="E42" s="19">
        <v>9</v>
      </c>
      <c r="F42" s="38"/>
      <c r="G42" s="19">
        <f t="shared" si="0"/>
        <v>0</v>
      </c>
      <c r="H42" s="37" t="s">
        <v>84</v>
      </c>
      <c r="J42" s="1">
        <v>124</v>
      </c>
    </row>
    <row r="43" spans="1:10" ht="29.25" customHeight="1">
      <c r="A43" s="16">
        <v>20</v>
      </c>
      <c r="B43" s="17" t="s">
        <v>85</v>
      </c>
      <c r="C43" s="36" t="s">
        <v>86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67</v>
      </c>
      <c r="J43" s="1">
        <v>125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5</v>
      </c>
      <c r="F44" s="38"/>
      <c r="G44" s="19">
        <f t="shared" si="0"/>
        <v>0</v>
      </c>
      <c r="H44" s="37" t="s">
        <v>89</v>
      </c>
      <c r="J44" s="1">
        <v>127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36</v>
      </c>
      <c r="E45" s="19">
        <v>1</v>
      </c>
      <c r="F45" s="38"/>
      <c r="G45" s="19">
        <f t="shared" si="0"/>
        <v>0</v>
      </c>
      <c r="H45" s="37"/>
      <c r="J45" s="1">
        <v>130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/>
      <c r="J46" s="1">
        <v>300</v>
      </c>
    </row>
    <row r="47" spans="1:10" ht="29.25" customHeight="1">
      <c r="A47" s="16">
        <v>24</v>
      </c>
      <c r="B47" s="17" t="s">
        <v>94</v>
      </c>
      <c r="C47" s="36" t="s">
        <v>95</v>
      </c>
      <c r="D47" s="18" t="s">
        <v>36</v>
      </c>
      <c r="E47" s="19">
        <v>4</v>
      </c>
      <c r="F47" s="38"/>
      <c r="G47" s="19">
        <f t="shared" si="0"/>
        <v>0</v>
      </c>
      <c r="H47" s="37" t="s">
        <v>96</v>
      </c>
      <c r="J47" s="1">
        <v>305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43</v>
      </c>
      <c r="E48" s="19">
        <v>1</v>
      </c>
      <c r="F48" s="38"/>
      <c r="G48" s="19">
        <f t="shared" si="0"/>
        <v>0</v>
      </c>
      <c r="H48" s="37" t="s">
        <v>99</v>
      </c>
      <c r="J48" s="1">
        <v>312</v>
      </c>
    </row>
    <row r="49" spans="1:10" ht="29.25" customHeight="1">
      <c r="A49" s="16">
        <v>26</v>
      </c>
      <c r="B49" s="17" t="s">
        <v>100</v>
      </c>
      <c r="C49" s="36" t="s">
        <v>101</v>
      </c>
      <c r="D49" s="18" t="s">
        <v>102</v>
      </c>
      <c r="E49" s="19">
        <v>53</v>
      </c>
      <c r="F49" s="38"/>
      <c r="G49" s="19">
        <f t="shared" si="0"/>
        <v>0</v>
      </c>
      <c r="H49" s="37" t="s">
        <v>103</v>
      </c>
      <c r="J49" s="1">
        <v>148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102</v>
      </c>
      <c r="E50" s="19">
        <v>50</v>
      </c>
      <c r="F50" s="38"/>
      <c r="G50" s="19">
        <f t="shared" si="0"/>
        <v>0</v>
      </c>
      <c r="H50" s="37" t="s">
        <v>106</v>
      </c>
      <c r="J50" s="1">
        <v>149</v>
      </c>
    </row>
    <row r="51" spans="1:10" ht="29.25" customHeight="1">
      <c r="A51" s="16">
        <v>28</v>
      </c>
      <c r="B51" s="17" t="s">
        <v>107</v>
      </c>
      <c r="C51" s="36" t="s">
        <v>108</v>
      </c>
      <c r="D51" s="18" t="s">
        <v>102</v>
      </c>
      <c r="E51" s="19">
        <v>27</v>
      </c>
      <c r="F51" s="38"/>
      <c r="G51" s="19">
        <f t="shared" si="0"/>
        <v>0</v>
      </c>
      <c r="H51" s="37" t="s">
        <v>109</v>
      </c>
      <c r="J51" s="1">
        <v>150</v>
      </c>
    </row>
    <row r="52" spans="1:10" ht="29.25" customHeight="1">
      <c r="A52" s="16">
        <v>29</v>
      </c>
      <c r="B52" s="17" t="s">
        <v>110</v>
      </c>
      <c r="C52" s="36" t="s">
        <v>111</v>
      </c>
      <c r="D52" s="18" t="s">
        <v>102</v>
      </c>
      <c r="E52" s="19">
        <v>23</v>
      </c>
      <c r="F52" s="38"/>
      <c r="G52" s="19">
        <f t="shared" si="0"/>
        <v>0</v>
      </c>
      <c r="H52" s="37" t="s">
        <v>112</v>
      </c>
      <c r="J52" s="1">
        <v>151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115</v>
      </c>
      <c r="E53" s="19">
        <v>70</v>
      </c>
      <c r="F53" s="38"/>
      <c r="G53" s="19">
        <f t="shared" si="0"/>
        <v>0</v>
      </c>
      <c r="H53" s="37" t="s">
        <v>116</v>
      </c>
      <c r="J53" s="1">
        <v>152</v>
      </c>
    </row>
    <row r="54" spans="1:10" ht="29.25" customHeight="1">
      <c r="A54" s="16">
        <v>31</v>
      </c>
      <c r="B54" s="17" t="s">
        <v>117</v>
      </c>
      <c r="C54" s="36" t="s">
        <v>118</v>
      </c>
      <c r="D54" s="18" t="s">
        <v>102</v>
      </c>
      <c r="E54" s="19">
        <v>273</v>
      </c>
      <c r="F54" s="38"/>
      <c r="G54" s="19">
        <f t="shared" si="0"/>
        <v>0</v>
      </c>
      <c r="H54" s="37" t="s">
        <v>119</v>
      </c>
      <c r="J54" s="1">
        <v>162</v>
      </c>
    </row>
    <row r="55" spans="1:10" ht="29.25" customHeight="1">
      <c r="A55" s="16">
        <v>32</v>
      </c>
      <c r="B55" s="17" t="s">
        <v>120</v>
      </c>
      <c r="C55" s="36" t="s">
        <v>121</v>
      </c>
      <c r="D55" s="18" t="s">
        <v>102</v>
      </c>
      <c r="E55" s="19">
        <v>297</v>
      </c>
      <c r="F55" s="38"/>
      <c r="G55" s="19">
        <f t="shared" si="0"/>
        <v>0</v>
      </c>
      <c r="H55" s="37" t="s">
        <v>122</v>
      </c>
      <c r="J55" s="1">
        <v>164</v>
      </c>
    </row>
    <row r="56" spans="1:10" ht="29.25" customHeight="1">
      <c r="A56" s="16">
        <v>33</v>
      </c>
      <c r="B56" s="17" t="s">
        <v>123</v>
      </c>
      <c r="C56" s="36" t="s">
        <v>124</v>
      </c>
      <c r="D56" s="18" t="s">
        <v>102</v>
      </c>
      <c r="E56" s="19">
        <v>292</v>
      </c>
      <c r="F56" s="38"/>
      <c r="G56" s="19">
        <f t="shared" ref="G56:G78" si="1">ROUND(E56*F56, 2)</f>
        <v>0</v>
      </c>
      <c r="H56" s="37" t="s">
        <v>119</v>
      </c>
      <c r="J56" s="1">
        <v>167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102</v>
      </c>
      <c r="E57" s="19">
        <v>54</v>
      </c>
      <c r="F57" s="38"/>
      <c r="G57" s="19">
        <f t="shared" si="1"/>
        <v>0</v>
      </c>
      <c r="H57" s="37" t="s">
        <v>127</v>
      </c>
      <c r="J57" s="1">
        <v>168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115</v>
      </c>
      <c r="E58" s="19">
        <v>31</v>
      </c>
      <c r="F58" s="38"/>
      <c r="G58" s="19">
        <f t="shared" si="1"/>
        <v>0</v>
      </c>
      <c r="H58" s="37" t="s">
        <v>130</v>
      </c>
      <c r="J58" s="1">
        <v>364</v>
      </c>
    </row>
    <row r="59" spans="1:10" ht="29.25" customHeight="1">
      <c r="A59" s="16">
        <v>36</v>
      </c>
      <c r="B59" s="17" t="s">
        <v>131</v>
      </c>
      <c r="C59" s="36" t="s">
        <v>132</v>
      </c>
      <c r="D59" s="18" t="s">
        <v>43</v>
      </c>
      <c r="E59" s="19">
        <v>1</v>
      </c>
      <c r="F59" s="38"/>
      <c r="G59" s="19">
        <f t="shared" si="1"/>
        <v>0</v>
      </c>
      <c r="H59" s="37"/>
      <c r="J59" s="1">
        <v>171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102</v>
      </c>
      <c r="E60" s="19">
        <v>11</v>
      </c>
      <c r="F60" s="38"/>
      <c r="G60" s="19">
        <f t="shared" si="1"/>
        <v>0</v>
      </c>
      <c r="H60" s="37" t="s">
        <v>135</v>
      </c>
      <c r="J60" s="1">
        <v>175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102</v>
      </c>
      <c r="E61" s="19">
        <v>4</v>
      </c>
      <c r="F61" s="38"/>
      <c r="G61" s="19">
        <f t="shared" si="1"/>
        <v>0</v>
      </c>
      <c r="H61" s="37" t="s">
        <v>138</v>
      </c>
      <c r="J61" s="1">
        <v>176</v>
      </c>
    </row>
    <row r="62" spans="1:10" ht="29.25" customHeight="1">
      <c r="A62" s="16">
        <v>39</v>
      </c>
      <c r="B62" s="17" t="s">
        <v>139</v>
      </c>
      <c r="C62" s="36" t="s">
        <v>140</v>
      </c>
      <c r="D62" s="18" t="s">
        <v>102</v>
      </c>
      <c r="E62" s="19">
        <v>11</v>
      </c>
      <c r="F62" s="38"/>
      <c r="G62" s="19">
        <f t="shared" si="1"/>
        <v>0</v>
      </c>
      <c r="H62" s="37" t="s">
        <v>141</v>
      </c>
      <c r="J62" s="1">
        <v>177</v>
      </c>
    </row>
    <row r="63" spans="1:10" ht="29.25" customHeight="1">
      <c r="A63" s="16">
        <v>40</v>
      </c>
      <c r="B63" s="17" t="s">
        <v>142</v>
      </c>
      <c r="C63" s="36" t="s">
        <v>143</v>
      </c>
      <c r="D63" s="18" t="s">
        <v>102</v>
      </c>
      <c r="E63" s="19">
        <v>3</v>
      </c>
      <c r="F63" s="38"/>
      <c r="G63" s="19">
        <f t="shared" si="1"/>
        <v>0</v>
      </c>
      <c r="H63" s="37" t="s">
        <v>144</v>
      </c>
      <c r="J63" s="1">
        <v>179</v>
      </c>
    </row>
    <row r="64" spans="1:10" ht="29.25" customHeight="1">
      <c r="A64" s="16">
        <v>41</v>
      </c>
      <c r="B64" s="17" t="s">
        <v>145</v>
      </c>
      <c r="C64" s="36" t="s">
        <v>146</v>
      </c>
      <c r="D64" s="18" t="s">
        <v>102</v>
      </c>
      <c r="E64" s="19">
        <v>3</v>
      </c>
      <c r="F64" s="38"/>
      <c r="G64" s="19">
        <f t="shared" si="1"/>
        <v>0</v>
      </c>
      <c r="H64" s="37" t="s">
        <v>144</v>
      </c>
      <c r="J64" s="1">
        <v>186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102</v>
      </c>
      <c r="E65" s="19">
        <v>31</v>
      </c>
      <c r="F65" s="38"/>
      <c r="G65" s="19">
        <f t="shared" si="1"/>
        <v>0</v>
      </c>
      <c r="H65" s="37" t="s">
        <v>149</v>
      </c>
      <c r="J65" s="1">
        <v>187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102</v>
      </c>
      <c r="E66" s="19">
        <v>23</v>
      </c>
      <c r="F66" s="38"/>
      <c r="G66" s="19">
        <f t="shared" si="1"/>
        <v>0</v>
      </c>
      <c r="H66" s="37" t="s">
        <v>152</v>
      </c>
      <c r="J66" s="1">
        <v>188</v>
      </c>
    </row>
    <row r="67" spans="1:10" ht="47.25" customHeight="1">
      <c r="A67" s="16">
        <v>44</v>
      </c>
      <c r="B67" s="17" t="s">
        <v>153</v>
      </c>
      <c r="C67" s="36" t="s">
        <v>154</v>
      </c>
      <c r="D67" s="18" t="s">
        <v>102</v>
      </c>
      <c r="E67" s="19">
        <v>3</v>
      </c>
      <c r="F67" s="38"/>
      <c r="G67" s="19">
        <f t="shared" si="1"/>
        <v>0</v>
      </c>
      <c r="H67" s="37" t="s">
        <v>155</v>
      </c>
      <c r="J67" s="1">
        <v>192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102</v>
      </c>
      <c r="E68" s="19">
        <v>3</v>
      </c>
      <c r="F68" s="38"/>
      <c r="G68" s="19">
        <f t="shared" si="1"/>
        <v>0</v>
      </c>
      <c r="H68" s="37"/>
      <c r="J68" s="1">
        <v>316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36</v>
      </c>
      <c r="E69" s="19">
        <v>3</v>
      </c>
      <c r="F69" s="38"/>
      <c r="G69" s="19">
        <f t="shared" si="1"/>
        <v>0</v>
      </c>
      <c r="H69" s="37" t="s">
        <v>67</v>
      </c>
      <c r="J69" s="1">
        <v>207</v>
      </c>
    </row>
    <row r="70" spans="1:10" ht="29.25" customHeight="1">
      <c r="A70" s="16">
        <v>47</v>
      </c>
      <c r="B70" s="17" t="s">
        <v>160</v>
      </c>
      <c r="C70" s="36" t="s">
        <v>161</v>
      </c>
      <c r="D70" s="18" t="s">
        <v>36</v>
      </c>
      <c r="E70" s="19">
        <v>6</v>
      </c>
      <c r="F70" s="38"/>
      <c r="G70" s="19">
        <f t="shared" si="1"/>
        <v>0</v>
      </c>
      <c r="H70" s="37" t="s">
        <v>162</v>
      </c>
      <c r="J70" s="1">
        <v>209</v>
      </c>
    </row>
    <row r="71" spans="1:10" ht="47.25" customHeight="1">
      <c r="A71" s="16">
        <v>48</v>
      </c>
      <c r="B71" s="17" t="s">
        <v>163</v>
      </c>
      <c r="C71" s="36" t="s">
        <v>164</v>
      </c>
      <c r="D71" s="18" t="s">
        <v>115</v>
      </c>
      <c r="E71" s="19">
        <v>4</v>
      </c>
      <c r="F71" s="38"/>
      <c r="G71" s="19">
        <f t="shared" si="1"/>
        <v>0</v>
      </c>
      <c r="H71" s="37" t="s">
        <v>138</v>
      </c>
      <c r="J71" s="1">
        <v>223</v>
      </c>
    </row>
    <row r="72" spans="1:10" ht="29.25" customHeight="1">
      <c r="A72" s="16">
        <v>49</v>
      </c>
      <c r="B72" s="17" t="s">
        <v>165</v>
      </c>
      <c r="C72" s="36" t="s">
        <v>166</v>
      </c>
      <c r="D72" s="18" t="s">
        <v>36</v>
      </c>
      <c r="E72" s="19">
        <v>4</v>
      </c>
      <c r="F72" s="38"/>
      <c r="G72" s="19">
        <f t="shared" si="1"/>
        <v>0</v>
      </c>
      <c r="H72" s="37" t="s">
        <v>167</v>
      </c>
      <c r="J72" s="1">
        <v>233</v>
      </c>
    </row>
    <row r="73" spans="1:10" ht="29.25" customHeight="1">
      <c r="A73" s="16">
        <v>50</v>
      </c>
      <c r="B73" s="17" t="s">
        <v>168</v>
      </c>
      <c r="C73" s="36" t="s">
        <v>169</v>
      </c>
      <c r="D73" s="18" t="s">
        <v>43</v>
      </c>
      <c r="E73" s="19">
        <v>1</v>
      </c>
      <c r="F73" s="38"/>
      <c r="G73" s="19">
        <f t="shared" si="1"/>
        <v>0</v>
      </c>
      <c r="H73" s="37" t="s">
        <v>170</v>
      </c>
      <c r="J73" s="1">
        <v>329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36</v>
      </c>
      <c r="E74" s="19">
        <v>10</v>
      </c>
      <c r="F74" s="38"/>
      <c r="G74" s="19">
        <f t="shared" si="1"/>
        <v>0</v>
      </c>
      <c r="H74" s="37" t="s">
        <v>173</v>
      </c>
      <c r="J74" s="1">
        <v>237</v>
      </c>
    </row>
    <row r="75" spans="1:10" ht="29.25" customHeight="1">
      <c r="A75" s="16">
        <v>52</v>
      </c>
      <c r="B75" s="17" t="s">
        <v>174</v>
      </c>
      <c r="C75" s="36" t="s">
        <v>175</v>
      </c>
      <c r="D75" s="18" t="s">
        <v>36</v>
      </c>
      <c r="E75" s="19">
        <v>1</v>
      </c>
      <c r="F75" s="38"/>
      <c r="G75" s="19">
        <f t="shared" si="1"/>
        <v>0</v>
      </c>
      <c r="H75" s="37" t="s">
        <v>176</v>
      </c>
      <c r="J75" s="1">
        <v>252</v>
      </c>
    </row>
    <row r="76" spans="1:10" ht="29.25" customHeight="1">
      <c r="A76" s="16">
        <v>53</v>
      </c>
      <c r="B76" s="17" t="s">
        <v>177</v>
      </c>
      <c r="C76" s="36" t="s">
        <v>178</v>
      </c>
      <c r="D76" s="18" t="s">
        <v>36</v>
      </c>
      <c r="E76" s="19">
        <v>1</v>
      </c>
      <c r="F76" s="38"/>
      <c r="G76" s="19">
        <f t="shared" si="1"/>
        <v>0</v>
      </c>
      <c r="H76" s="37" t="s">
        <v>179</v>
      </c>
      <c r="J76" s="1">
        <v>253</v>
      </c>
    </row>
    <row r="77" spans="1:10" ht="59.25" customHeight="1">
      <c r="A77" s="16">
        <v>54</v>
      </c>
      <c r="B77" s="17" t="s">
        <v>180</v>
      </c>
      <c r="C77" s="36" t="s">
        <v>181</v>
      </c>
      <c r="D77" s="18" t="s">
        <v>43</v>
      </c>
      <c r="E77" s="19">
        <v>1</v>
      </c>
      <c r="F77" s="38"/>
      <c r="G77" s="19">
        <f t="shared" si="1"/>
        <v>0</v>
      </c>
      <c r="H77" s="37" t="s">
        <v>182</v>
      </c>
      <c r="J77" s="1">
        <v>303</v>
      </c>
    </row>
    <row r="78" spans="1:10" ht="29.25" customHeight="1">
      <c r="A78" s="16">
        <v>55</v>
      </c>
      <c r="B78" s="17" t="s">
        <v>183</v>
      </c>
      <c r="C78" s="36" t="s">
        <v>184</v>
      </c>
      <c r="D78" s="18" t="s">
        <v>40</v>
      </c>
      <c r="E78" s="19">
        <v>1</v>
      </c>
      <c r="F78" s="38"/>
      <c r="G78" s="19">
        <f t="shared" si="1"/>
        <v>0</v>
      </c>
      <c r="H78" s="37"/>
      <c r="J78" s="1">
        <v>309</v>
      </c>
    </row>
    <row r="79" spans="1:10" ht="27" customHeight="1">
      <c r="A79" s="83" t="s">
        <v>185</v>
      </c>
      <c r="B79" s="84"/>
      <c r="C79" s="84"/>
      <c r="D79" s="84"/>
      <c r="E79" s="84"/>
      <c r="F79" s="84"/>
      <c r="G79" s="15">
        <f>SUM(G24:G78)</f>
        <v>10000</v>
      </c>
      <c r="H79" s="26"/>
    </row>
    <row r="80" spans="1:10" s="29" customFormat="1" ht="27" customHeight="1">
      <c r="A80" s="65" t="s">
        <v>186</v>
      </c>
      <c r="B80" s="65"/>
      <c r="C80" s="65"/>
      <c r="D80" s="65"/>
      <c r="E80" s="65"/>
      <c r="F80" s="65"/>
      <c r="G80" s="65"/>
      <c r="H80" s="65"/>
    </row>
    <row r="81" spans="1:8" ht="27" customHeight="1">
      <c r="A81" s="64" t="s">
        <v>187</v>
      </c>
      <c r="B81" s="64"/>
      <c r="C81" s="64"/>
      <c r="D81" s="64"/>
      <c r="E81" s="64"/>
      <c r="F81" s="64"/>
      <c r="G81" s="64"/>
      <c r="H81" s="64"/>
    </row>
    <row r="82" spans="1:8" ht="35.1" customHeight="1">
      <c r="A82" s="32" t="s">
        <v>188</v>
      </c>
      <c r="B82" s="33"/>
      <c r="C82" s="33"/>
      <c r="D82" s="33"/>
      <c r="E82" s="34"/>
      <c r="F82" s="39"/>
      <c r="G82" s="31" t="s">
        <v>189</v>
      </c>
      <c r="H82" s="30"/>
    </row>
    <row r="83" spans="1:8" ht="15.75" customHeight="1">
      <c r="A83" s="27"/>
      <c r="B83" s="105" t="s">
        <v>190</v>
      </c>
      <c r="C83" s="105"/>
      <c r="D83" s="105"/>
      <c r="E83" s="105"/>
      <c r="F83" s="106"/>
    </row>
    <row r="84" spans="1:8" ht="45" customHeight="1">
      <c r="A84" s="28">
        <v>1</v>
      </c>
      <c r="B84" s="103" t="s">
        <v>191</v>
      </c>
      <c r="C84" s="103"/>
      <c r="D84" s="103"/>
      <c r="E84" s="103"/>
      <c r="F84" s="104"/>
    </row>
    <row r="85" spans="1:8" ht="60" customHeight="1">
      <c r="A85" s="28">
        <v>2</v>
      </c>
      <c r="B85" s="103" t="s">
        <v>192</v>
      </c>
      <c r="C85" s="103"/>
      <c r="D85" s="103"/>
      <c r="E85" s="103"/>
      <c r="F85" s="104"/>
    </row>
    <row r="86" spans="1:8" ht="60" customHeight="1">
      <c r="A86" s="28">
        <v>3</v>
      </c>
      <c r="B86" s="103" t="s">
        <v>193</v>
      </c>
      <c r="C86" s="103"/>
      <c r="D86" s="103"/>
      <c r="E86" s="103"/>
      <c r="F86" s="104"/>
    </row>
    <row r="87" spans="1:8" ht="120" customHeight="1">
      <c r="A87" s="28">
        <v>4</v>
      </c>
      <c r="B87" s="103" t="s">
        <v>194</v>
      </c>
      <c r="C87" s="103"/>
      <c r="D87" s="103"/>
      <c r="E87" s="103"/>
      <c r="F87" s="104"/>
    </row>
    <row r="88" spans="1:8">
      <c r="A88" s="10"/>
      <c r="B88" s="35"/>
      <c r="C88" s="35"/>
      <c r="D88" s="35"/>
      <c r="E88" s="35"/>
      <c r="F88" s="35"/>
    </row>
    <row r="89" spans="1:8">
      <c r="A89" s="10"/>
    </row>
    <row r="90" spans="1:8">
      <c r="A90" s="10"/>
    </row>
    <row r="91" spans="1:8">
      <c r="A91" s="10"/>
    </row>
    <row r="92" spans="1:8">
      <c r="A92" s="10"/>
    </row>
    <row r="93" spans="1:8">
      <c r="A93" s="10"/>
    </row>
    <row r="94" spans="1:8">
      <c r="A94" s="10"/>
    </row>
    <row r="95" spans="1:8">
      <c r="A95" s="10"/>
    </row>
    <row r="96" spans="1:8">
      <c r="A96" s="10"/>
    </row>
    <row r="97" spans="1:1">
      <c r="A97" s="10"/>
    </row>
    <row r="98" spans="1:1">
      <c r="A98" s="10"/>
    </row>
    <row r="99" spans="1:1">
      <c r="A99" s="10"/>
    </row>
    <row r="100" spans="1:1">
      <c r="A100" s="10"/>
    </row>
    <row r="101" spans="1:1">
      <c r="A101" s="10"/>
    </row>
    <row r="102" spans="1:1">
      <c r="A102" s="10"/>
    </row>
    <row r="103" spans="1:1">
      <c r="A103" s="10"/>
    </row>
    <row r="104" spans="1:1">
      <c r="A104" s="10"/>
    </row>
    <row r="105" spans="1:1">
      <c r="A105" s="10"/>
    </row>
    <row r="106" spans="1:1">
      <c r="A106" s="10"/>
    </row>
    <row r="107" spans="1:1">
      <c r="A107" s="10"/>
    </row>
    <row r="108" spans="1:1">
      <c r="A108" s="10"/>
    </row>
    <row r="109" spans="1:1">
      <c r="A109" s="10"/>
    </row>
    <row r="110" spans="1:1">
      <c r="A110" s="10"/>
    </row>
    <row r="111" spans="1:1">
      <c r="A111" s="10"/>
    </row>
    <row r="112" spans="1:1">
      <c r="A112" s="10"/>
    </row>
    <row r="113" spans="1:1">
      <c r="A113" s="10"/>
    </row>
    <row r="114" spans="1:1">
      <c r="A114" s="10"/>
    </row>
    <row r="115" spans="1:1">
      <c r="A115" s="10"/>
    </row>
    <row r="116" spans="1:1">
      <c r="A116" s="10"/>
    </row>
    <row r="117" spans="1:1">
      <c r="A117" s="10"/>
    </row>
    <row r="118" spans="1:1">
      <c r="A118" s="10"/>
    </row>
    <row r="119" spans="1:1">
      <c r="A119" s="10"/>
    </row>
    <row r="120" spans="1:1">
      <c r="A120" s="10"/>
    </row>
    <row r="121" spans="1:1">
      <c r="A121" s="10"/>
    </row>
    <row r="122" spans="1:1">
      <c r="A122" s="10"/>
    </row>
    <row r="123" spans="1:1">
      <c r="A123" s="10"/>
    </row>
    <row r="124" spans="1:1">
      <c r="A124" s="10"/>
    </row>
    <row r="125" spans="1:1">
      <c r="A125" s="10"/>
    </row>
    <row r="126" spans="1:1">
      <c r="A126" s="10"/>
    </row>
    <row r="127" spans="1:1">
      <c r="A127" s="10"/>
    </row>
    <row r="128" spans="1:1">
      <c r="A128" s="10"/>
    </row>
    <row r="129" spans="1:1">
      <c r="A129" s="10"/>
    </row>
    <row r="130" spans="1:1">
      <c r="A130" s="10"/>
    </row>
    <row r="131" spans="1:1">
      <c r="A131" s="10"/>
    </row>
    <row r="132" spans="1:1">
      <c r="A132" s="10"/>
    </row>
    <row r="133" spans="1:1">
      <c r="A133" s="10"/>
    </row>
    <row r="134" spans="1:1">
      <c r="A134" s="10"/>
    </row>
    <row r="135" spans="1:1">
      <c r="A135" s="10"/>
    </row>
    <row r="136" spans="1:1">
      <c r="A136" s="10"/>
    </row>
    <row r="137" spans="1:1">
      <c r="A137" s="10"/>
    </row>
    <row r="138" spans="1:1">
      <c r="A138" s="10"/>
    </row>
    <row r="139" spans="1:1">
      <c r="A139" s="10"/>
    </row>
    <row r="140" spans="1:1">
      <c r="A140" s="10"/>
    </row>
    <row r="141" spans="1:1">
      <c r="A141" s="10"/>
    </row>
    <row r="142" spans="1:1">
      <c r="A142" s="10"/>
    </row>
    <row r="143" spans="1:1">
      <c r="A143" s="10"/>
    </row>
    <row r="144" spans="1:1">
      <c r="A144" s="10"/>
    </row>
    <row r="145" spans="1:1">
      <c r="A145" s="10"/>
    </row>
    <row r="146" spans="1:1">
      <c r="A146" s="10"/>
    </row>
    <row r="147" spans="1:1">
      <c r="A147" s="10"/>
    </row>
    <row r="148" spans="1:1">
      <c r="A148" s="10"/>
    </row>
    <row r="149" spans="1:1">
      <c r="A149" s="10"/>
    </row>
    <row r="150" spans="1:1">
      <c r="A150" s="10"/>
    </row>
    <row r="151" spans="1:1">
      <c r="A151" s="10"/>
    </row>
    <row r="152" spans="1:1">
      <c r="A152" s="10"/>
    </row>
    <row r="153" spans="1:1">
      <c r="A153" s="10"/>
    </row>
    <row r="154" spans="1:1">
      <c r="A154" s="10"/>
    </row>
    <row r="155" spans="1:1">
      <c r="A155" s="10"/>
    </row>
    <row r="156" spans="1:1">
      <c r="A156" s="10"/>
    </row>
    <row r="157" spans="1:1">
      <c r="A157" s="10"/>
    </row>
    <row r="158" spans="1:1">
      <c r="A158" s="10"/>
    </row>
    <row r="159" spans="1:1">
      <c r="A159" s="10"/>
    </row>
    <row r="160" spans="1:1">
      <c r="A160" s="10"/>
    </row>
    <row r="161" spans="1:1">
      <c r="A161" s="10"/>
    </row>
    <row r="162" spans="1:1">
      <c r="A162" s="10"/>
    </row>
    <row r="163" spans="1:1">
      <c r="A163" s="10"/>
    </row>
    <row r="164" spans="1:1">
      <c r="A164" s="10"/>
    </row>
    <row r="165" spans="1:1">
      <c r="A165" s="10"/>
    </row>
    <row r="166" spans="1:1">
      <c r="A166" s="10"/>
    </row>
    <row r="167" spans="1:1">
      <c r="A167" s="10"/>
    </row>
    <row r="168" spans="1:1">
      <c r="A168" s="10"/>
    </row>
    <row r="169" spans="1:1">
      <c r="A169" s="10"/>
    </row>
    <row r="170" spans="1:1">
      <c r="A170" s="10"/>
    </row>
    <row r="171" spans="1:1">
      <c r="A171" s="10"/>
    </row>
    <row r="172" spans="1:1">
      <c r="A172" s="10"/>
    </row>
    <row r="173" spans="1:1">
      <c r="A173" s="10"/>
    </row>
    <row r="174" spans="1:1">
      <c r="A174" s="10"/>
    </row>
    <row r="175" spans="1:1">
      <c r="A175" s="10"/>
    </row>
    <row r="176" spans="1:1">
      <c r="A176" s="10"/>
    </row>
    <row r="177" spans="1:1">
      <c r="A177" s="10"/>
    </row>
    <row r="178" spans="1:1">
      <c r="A178" s="10"/>
    </row>
    <row r="179" spans="1:1">
      <c r="A179" s="10"/>
    </row>
    <row r="180" spans="1:1">
      <c r="A180" s="10"/>
    </row>
    <row r="181" spans="1:1">
      <c r="A181" s="10"/>
    </row>
    <row r="182" spans="1:1">
      <c r="A182" s="10"/>
    </row>
    <row r="183" spans="1:1">
      <c r="A183" s="10"/>
    </row>
    <row r="184" spans="1:1">
      <c r="A184" s="10"/>
    </row>
    <row r="185" spans="1:1">
      <c r="A185" s="10"/>
    </row>
    <row r="186" spans="1:1">
      <c r="A186" s="10"/>
    </row>
    <row r="187" spans="1:1">
      <c r="A187" s="10"/>
    </row>
    <row r="188" spans="1:1">
      <c r="A188" s="10"/>
    </row>
    <row r="189" spans="1:1">
      <c r="A189" s="10"/>
    </row>
    <row r="190" spans="1:1">
      <c r="A190" s="10"/>
    </row>
    <row r="191" spans="1:1">
      <c r="A191" s="10"/>
    </row>
    <row r="192" spans="1:1">
      <c r="A192" s="10"/>
    </row>
    <row r="193" spans="1:1">
      <c r="A193" s="10"/>
    </row>
    <row r="194" spans="1:1">
      <c r="A194" s="10"/>
    </row>
    <row r="195" spans="1:1">
      <c r="A195" s="10"/>
    </row>
    <row r="196" spans="1:1">
      <c r="A196" s="10"/>
    </row>
    <row r="197" spans="1:1">
      <c r="A197" s="10"/>
    </row>
    <row r="198" spans="1:1">
      <c r="A198" s="10"/>
    </row>
    <row r="199" spans="1:1">
      <c r="A199" s="10"/>
    </row>
    <row r="200" spans="1:1">
      <c r="A200" s="10"/>
    </row>
    <row r="201" spans="1:1">
      <c r="A201" s="10"/>
    </row>
  </sheetData>
  <sheetProtection password="EB95" sheet="1" formatColumns="0" formatRows="0" insertColumns="0" insertHyperlinks="0" deleteColumns="0" deleteRows="0" autoFilter="0" pivotTables="0"/>
  <mergeCells count="39">
    <mergeCell ref="B84:F84"/>
    <mergeCell ref="B85:F85"/>
    <mergeCell ref="B86:F86"/>
    <mergeCell ref="B87:F87"/>
    <mergeCell ref="B83:F83"/>
    <mergeCell ref="A79:F79"/>
    <mergeCell ref="D17:G17"/>
    <mergeCell ref="A19:C21"/>
    <mergeCell ref="D20:G20"/>
    <mergeCell ref="D21:G21"/>
    <mergeCell ref="A17:C17"/>
    <mergeCell ref="A18:C18"/>
    <mergeCell ref="D18:G18"/>
    <mergeCell ref="D19:G19"/>
    <mergeCell ref="A81:H81"/>
    <mergeCell ref="A80:H8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Chlumecká</dc:creator>
  <cp:lastModifiedBy>Rárová</cp:lastModifiedBy>
  <cp:lastPrinted>2018-10-26T11:58:27Z</cp:lastPrinted>
  <dcterms:created xsi:type="dcterms:W3CDTF">2016-02-28T17:51:02Z</dcterms:created>
  <dcterms:modified xsi:type="dcterms:W3CDTF">2018-10-31T12:55:14Z</dcterms:modified>
</cp:coreProperties>
</file>