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4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List1!$A$1:$H$85</definedName>
  </definedNames>
  <calcPr calcId="162913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<sst xmlns="http://schemas.openxmlformats.org/spreadsheetml/2006/main" count="241" uniqueCount="188">
  <si>
    <t>Oprava volného bytu č. 11, P.Lumumby 2</t>
  </si>
  <si>
    <t>VZ č. 254/2018</t>
  </si>
  <si>
    <t>14.11.2018 16:32:25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</si>
  <si>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</si>
  <si>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</si>
  <si>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</si>
  <si>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</si>
  <si>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</si>
  <si>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</si>
  <si>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</si>
  <si>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</si>
  <si>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</si>
  <si>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</si>
  <si>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</si>
  <si>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</si>
  <si>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</si>
  <si>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</si>
  <si>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</si>
  <si>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2/2263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</si>
  <si>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</si>
  <si>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</si>
  <si>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</si>
  <si>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</si>
  <si>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</si>
  <si>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</si>
  <si>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</si>
  <si>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</si>
  <si>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</si>
  <si>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</si>
  <si>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</si>
  <si>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</si>
  <si>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</si>
  <si>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</si>
  <si>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</si>
  <si>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</si>
  <si>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</si>
  <si>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</si>
  <si>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</si>
  <si>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</si>
  <si>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</si>
  <si>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</si>
  <si>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</si>
  <si>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</si>
  <si>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</si>
  <si>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</si>
  <si>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</si>
  <si>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</si>
  <si>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</si>
  <si>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</si>
  <si>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</si>
  <si>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</si>
  <si>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</si>
  <si>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</si>
  <si>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</si>
  <si>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</si>
  <si>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</si>
  <si>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</si>
  <si>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</si>
  <si>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</si>
  <si>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</si>
  <si>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</si>
  <si>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</si>
  <si>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</si>
  <si>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</si>
  <si>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</si>
  <si>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</si>
  <si>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</si>
  <si>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</si>
  <si>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</si>
  <si>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</si>
  <si>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</si>
  <si>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</si>
  <si>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</si>
  <si>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</si>
  <si>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</si>
  <si>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</si>
  <si>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KOU, WC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</si>
  <si>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</si>
  <si>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</si>
  <si>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</si>
  <si>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</si>
  <si>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</si>
  <si>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</si>
  <si>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3.67</t>
  </si>
  <si>
    <t>výměna dveřního prahu – délka 60 cm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</si>
  <si>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</si>
  <si>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</si>
  <si>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</si>
  <si>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</si>
  <si>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</si>
  <si>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</si>
  <si>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</si>
  <si>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</si>
  <si>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KOU, WC, OP, LO, vstupní=bezpečnostní</t>
  </si>
  <si>
    <t>3.86</t>
  </si>
  <si>
    <t>výměna zárubně ocelové pro dveře – šířky 80 cm</t>
  </si>
  <si>
    <t>OP (80/L), LO (80/P)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</si>
  <si>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</si>
  <si>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</si>
  <si>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</si>
  <si>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</si>
  <si>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</si>
  <si>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</si>
  <si>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</si>
  <si>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nerezové hrany u sporáku</t>
  </si>
  <si>
    <t>3.118</t>
  </si>
  <si>
    <t>výměna větracích mřížek</t>
  </si>
  <si>
    <t>3.132</t>
  </si>
  <si>
    <t>výměna vestavné skříně - šíře nad 200 cm, viz poznámka</t>
  </si>
  <si>
    <t>PŘ, dvoudílná, čtyřdvéřová, klasické otevírání dveří, š=2,20m, v=2,68m, h=0,60m, tloušťka lamina min. 18mm</t>
  </si>
  <si>
    <t>4.1</t>
  </si>
  <si>
    <t>stržení původního PVC</t>
  </si>
  <si>
    <t>m2</t>
  </si>
  <si>
    <t xml:space="preserve">PŘ, KU </t>
  </si>
  <si>
    <t>4.2</t>
  </si>
  <si>
    <t>úprava podkladu – nivelace</t>
  </si>
  <si>
    <t>PŘ, KU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</si>
  <si>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</si>
  <si>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</si>
  <si>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</si>
  <si>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</si>
  <si>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</si>
  <si>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KU, dekor plovoucí podlaha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</si>
  <si>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</si>
  <si>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</si>
  <si>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</si>
  <si>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</si>
  <si>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</si>
  <si>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</si>
  <si>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</si>
  <si>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4.9</t>
  </si>
  <si>
    <t>odstranění plovoucí podlahy</t>
  </si>
  <si>
    <t>OP, PŘ, KU</t>
  </si>
  <si>
    <t>4.10</t>
  </si>
  <si>
    <t>úprava podkladového násypu</t>
  </si>
  <si>
    <t>4.11</t>
  </si>
  <si>
    <t>položení OSB desek</t>
  </si>
  <si>
    <t>5.4</t>
  </si>
  <si>
    <t>škrábání stěn,stropů</t>
  </si>
  <si>
    <t>5.6</t>
  </si>
  <si>
    <t>malba dvojnásobná bílá</t>
  </si>
  <si>
    <t>6.15</t>
  </si>
  <si>
    <t>vybourání soklíku</t>
  </si>
  <si>
    <t>m</t>
  </si>
  <si>
    <t>PŘ, KU, WC = u podlahy, vč.zednických úprav</t>
  </si>
  <si>
    <t>6.25</t>
  </si>
  <si>
    <t>zhotovení nových revizních dvířek IŠ</t>
  </si>
  <si>
    <t>revizní dvířka dřevěná, dvoukřídlá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</si>
  <si>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</si>
  <si>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</si>
  <si>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</si>
  <si>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</si>
  <si>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</si>
  <si>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</si>
  <si>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</si>
  <si>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</si>
  <si>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</si>
  <si>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</si>
  <si>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LO, DP = barva bílá, vstupní = barva hnědá</t>
  </si>
  <si>
    <t>9.1</t>
  </si>
  <si>
    <t>opravy a seřízení plastových oken, viz poznámka</t>
  </si>
  <si>
    <t>KU, OP, LO</t>
  </si>
  <si>
    <t>9.14</t>
  </si>
  <si>
    <t>výroba klíčů pro zámkovou vložku</t>
  </si>
  <si>
    <t>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</si>
  <si>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</si>
  <si>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</si>
  <si>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</si>
  <si>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</si>
  <si>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</si>
  <si>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</si>
  <si>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</si>
  <si>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sušáku v KOU, vč.police, zrcadla</t>
  </si>
  <si>
    <t>11.32</t>
  </si>
  <si>
    <t>celkový úklid po opravách</t>
  </si>
  <si>
    <t>11.38</t>
  </si>
  <si>
    <t>provedení dezinsekce bytu, viz poznámka</t>
  </si>
  <si>
    <t>dezinsekce celého bytu 2+1 proti štěnicím = po odkrytí podlah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</si>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</sst>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367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53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30" x14ac:dyDescent="0.25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60</v>
      </c>
      <c r="J34" s="1">
        <v>71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65</v>
      </c>
      <c r="J36" s="1">
        <v>79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81</v>
      </c>
    </row>
    <row r="38" spans="1:10" ht="30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82</v>
      </c>
    </row>
    <row r="39" spans="1:10" ht="45" x14ac:dyDescent="0.25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93</v>
      </c>
    </row>
    <row r="40" spans="1:10" ht="29.25" customHeight="1" x14ac:dyDescent="0.25">
      <c r="A40" s="16">
        <v>17</v>
      </c>
      <c r="B40" s="17" t="s">
        <v>74</v>
      </c>
      <c r="C40" s="36" t="s">
        <v>75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76</v>
      </c>
      <c r="J40" s="1">
        <v>95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79</v>
      </c>
      <c r="J41" s="1">
        <v>97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101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76</v>
      </c>
      <c r="J43" s="1">
        <v>108</v>
      </c>
    </row>
    <row r="44" spans="1:10" ht="29.25" customHeight="1" x14ac:dyDescent="0.25">
      <c r="A44" s="16">
        <v>21</v>
      </c>
      <c r="B44" s="17" t="s">
        <v>85</v>
      </c>
      <c r="C44" s="36" t="s">
        <v>86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87</v>
      </c>
      <c r="J44" s="1">
        <v>110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90</v>
      </c>
      <c r="J45" s="1">
        <v>123</v>
      </c>
    </row>
    <row r="46" spans="1:10" ht="30" x14ac:dyDescent="0.25">
      <c r="A46" s="16">
        <v>23</v>
      </c>
      <c r="B46" s="17" t="s">
        <v>91</v>
      </c>
      <c r="C46" s="36" t="s">
        <v>92</v>
      </c>
      <c r="D46" s="18" t="s">
        <v>36</v>
      </c>
      <c r="E46" s="19">
        <v>5</v>
      </c>
      <c r="F46" s="38"/>
      <c r="G46" s="19">
        <f t="shared" si="0"/>
        <v>0</v>
      </c>
      <c r="H46" s="37" t="s">
        <v>93</v>
      </c>
      <c r="J46" s="1">
        <v>124</v>
      </c>
    </row>
    <row r="47" spans="1:10" ht="29.25" customHeight="1" x14ac:dyDescent="0.25">
      <c r="A47" s="16">
        <v>24</v>
      </c>
      <c r="B47" s="17" t="s">
        <v>94</v>
      </c>
      <c r="C47" s="36" t="s">
        <v>95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96</v>
      </c>
      <c r="J47" s="1">
        <v>127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130</v>
      </c>
    </row>
    <row r="49" spans="1:10" ht="45" x14ac:dyDescent="0.25">
      <c r="A49" s="16">
        <v>26</v>
      </c>
      <c r="B49" s="17" t="s">
        <v>99</v>
      </c>
      <c r="C49" s="36" t="s">
        <v>100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101</v>
      </c>
      <c r="J49" s="1">
        <v>294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104</v>
      </c>
      <c r="J50" s="1">
        <v>301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76</v>
      </c>
      <c r="J51" s="1">
        <v>305</v>
      </c>
    </row>
    <row r="52" spans="1:10" ht="60" x14ac:dyDescent="0.25">
      <c r="A52" s="16">
        <v>29</v>
      </c>
      <c r="B52" s="17" t="s">
        <v>107</v>
      </c>
      <c r="C52" s="36" t="s">
        <v>108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109</v>
      </c>
      <c r="J52" s="1">
        <v>325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112</v>
      </c>
      <c r="E53" s="19">
        <v>17</v>
      </c>
      <c r="F53" s="38"/>
      <c r="G53" s="19">
        <f t="shared" si="0"/>
        <v>0</v>
      </c>
      <c r="H53" s="37" t="s">
        <v>113</v>
      </c>
      <c r="J53" s="1">
        <v>148</v>
      </c>
    </row>
    <row r="54" spans="1:10" ht="29.25" customHeight="1" x14ac:dyDescent="0.25">
      <c r="A54" s="16">
        <v>31</v>
      </c>
      <c r="B54" s="17" t="s">
        <v>114</v>
      </c>
      <c r="C54" s="36" t="s">
        <v>115</v>
      </c>
      <c r="D54" s="18" t="s">
        <v>112</v>
      </c>
      <c r="E54" s="19">
        <v>17</v>
      </c>
      <c r="F54" s="38"/>
      <c r="G54" s="19">
        <f t="shared" si="0"/>
        <v>0</v>
      </c>
      <c r="H54" s="37" t="s">
        <v>116</v>
      </c>
      <c r="J54" s="1">
        <v>149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112</v>
      </c>
      <c r="E55" s="19">
        <v>34</v>
      </c>
      <c r="F55" s="38"/>
      <c r="G55" s="19">
        <f t="shared" si="0"/>
        <v>0</v>
      </c>
      <c r="H55" s="37" t="s">
        <v>119</v>
      </c>
      <c r="J55" s="1">
        <v>150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112</v>
      </c>
      <c r="E56" s="19">
        <v>17</v>
      </c>
      <c r="F56" s="38"/>
      <c r="G56" s="19">
        <f t="shared" ref="G56:G76" si="1">ROUND(E56*F56, 2)</f>
        <v>0</v>
      </c>
      <c r="H56" s="37" t="s">
        <v>122</v>
      </c>
      <c r="J56" s="1">
        <v>151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125</v>
      </c>
      <c r="E57" s="19">
        <v>61</v>
      </c>
      <c r="F57" s="38"/>
      <c r="G57" s="19">
        <f t="shared" si="1"/>
        <v>0</v>
      </c>
      <c r="H57" s="37" t="s">
        <v>126</v>
      </c>
      <c r="J57" s="1">
        <v>152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112</v>
      </c>
      <c r="E58" s="19">
        <v>34</v>
      </c>
      <c r="F58" s="38"/>
      <c r="G58" s="19">
        <f t="shared" si="1"/>
        <v>0</v>
      </c>
      <c r="H58" s="37" t="s">
        <v>129</v>
      </c>
      <c r="J58" s="1">
        <v>154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112</v>
      </c>
      <c r="E59" s="19">
        <v>34</v>
      </c>
      <c r="F59" s="38"/>
      <c r="G59" s="19">
        <f t="shared" si="1"/>
        <v>0</v>
      </c>
      <c r="H59" s="37" t="s">
        <v>132</v>
      </c>
      <c r="J59" s="1">
        <v>156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112</v>
      </c>
      <c r="E60" s="19">
        <v>34</v>
      </c>
      <c r="F60" s="38"/>
      <c r="G60" s="19">
        <f t="shared" si="1"/>
        <v>0</v>
      </c>
      <c r="H60" s="37" t="s">
        <v>129</v>
      </c>
      <c r="J60" s="1">
        <v>157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112</v>
      </c>
      <c r="E61" s="19">
        <v>34</v>
      </c>
      <c r="F61" s="38"/>
      <c r="G61" s="19">
        <f t="shared" si="1"/>
        <v>0</v>
      </c>
      <c r="H61" s="37" t="s">
        <v>129</v>
      </c>
      <c r="J61" s="1">
        <v>158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112</v>
      </c>
      <c r="E62" s="19">
        <v>240</v>
      </c>
      <c r="F62" s="38"/>
      <c r="G62" s="19">
        <f t="shared" si="1"/>
        <v>0</v>
      </c>
      <c r="H62" s="37"/>
      <c r="J62" s="1">
        <v>165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112</v>
      </c>
      <c r="E63" s="19">
        <v>240</v>
      </c>
      <c r="F63" s="38"/>
      <c r="G63" s="19">
        <f t="shared" si="1"/>
        <v>0</v>
      </c>
      <c r="H63" s="37"/>
      <c r="J63" s="1">
        <v>167</v>
      </c>
    </row>
    <row r="64" spans="1:10" ht="30" x14ac:dyDescent="0.25">
      <c r="A64" s="16">
        <v>41</v>
      </c>
      <c r="B64" s="17" t="s">
        <v>141</v>
      </c>
      <c r="C64" s="36" t="s">
        <v>142</v>
      </c>
      <c r="D64" s="18" t="s">
        <v>143</v>
      </c>
      <c r="E64" s="19">
        <v>30</v>
      </c>
      <c r="F64" s="38"/>
      <c r="G64" s="19">
        <f t="shared" si="1"/>
        <v>0</v>
      </c>
      <c r="H64" s="37" t="s">
        <v>144</v>
      </c>
      <c r="J64" s="1">
        <v>183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147</v>
      </c>
      <c r="J65" s="1">
        <v>193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36</v>
      </c>
      <c r="E66" s="19">
        <v>4</v>
      </c>
      <c r="F66" s="38"/>
      <c r="G66" s="19">
        <f t="shared" si="1"/>
        <v>0</v>
      </c>
      <c r="H66" s="37" t="s">
        <v>150</v>
      </c>
      <c r="J66" s="1">
        <v>204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205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36</v>
      </c>
      <c r="E68" s="19">
        <v>2</v>
      </c>
      <c r="F68" s="38"/>
      <c r="G68" s="19">
        <f t="shared" si="1"/>
        <v>0</v>
      </c>
      <c r="H68" s="37" t="s">
        <v>155</v>
      </c>
      <c r="J68" s="1">
        <v>207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36</v>
      </c>
      <c r="E69" s="19">
        <v>3</v>
      </c>
      <c r="F69" s="38"/>
      <c r="G69" s="19">
        <f t="shared" si="1"/>
        <v>0</v>
      </c>
      <c r="H69" s="37" t="s">
        <v>158</v>
      </c>
      <c r="J69" s="1">
        <v>209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36</v>
      </c>
      <c r="E70" s="19">
        <v>3</v>
      </c>
      <c r="F70" s="38"/>
      <c r="G70" s="19">
        <f t="shared" si="1"/>
        <v>0</v>
      </c>
      <c r="H70" s="37" t="s">
        <v>161</v>
      </c>
      <c r="J70" s="1">
        <v>237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36</v>
      </c>
      <c r="E71" s="19">
        <v>2</v>
      </c>
      <c r="F71" s="38"/>
      <c r="G71" s="19">
        <f t="shared" si="1"/>
        <v>0</v>
      </c>
      <c r="H71" s="37" t="s">
        <v>164</v>
      </c>
      <c r="J71" s="1">
        <v>250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167</v>
      </c>
      <c r="J72" s="1">
        <v>252</v>
      </c>
    </row>
    <row r="73" spans="1:10" ht="30" x14ac:dyDescent="0.25">
      <c r="A73" s="16">
        <v>50</v>
      </c>
      <c r="B73" s="17" t="s">
        <v>168</v>
      </c>
      <c r="C73" s="36" t="s">
        <v>169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167</v>
      </c>
      <c r="J73" s="1">
        <v>253</v>
      </c>
    </row>
    <row r="74" spans="1:10" ht="30" x14ac:dyDescent="0.25">
      <c r="A74" s="16">
        <v>51</v>
      </c>
      <c r="B74" s="17" t="s">
        <v>170</v>
      </c>
      <c r="C74" s="36" t="s">
        <v>171</v>
      </c>
      <c r="D74" s="18" t="s">
        <v>42</v>
      </c>
      <c r="E74" s="19">
        <v>1</v>
      </c>
      <c r="F74" s="38"/>
      <c r="G74" s="19">
        <f t="shared" si="1"/>
        <v>0</v>
      </c>
      <c r="H74" s="37" t="s">
        <v>172</v>
      </c>
      <c r="J74" s="1">
        <v>303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21</v>
      </c>
      <c r="E75" s="19">
        <v>1</v>
      </c>
      <c r="F75" s="38"/>
      <c r="G75" s="19">
        <f t="shared" si="1"/>
        <v>0</v>
      </c>
      <c r="H75" s="37"/>
      <c r="J75" s="1">
        <v>308</v>
      </c>
    </row>
    <row r="76" spans="1:10" ht="45" x14ac:dyDescent="0.25">
      <c r="A76" s="16">
        <v>53</v>
      </c>
      <c r="B76" s="17" t="s">
        <v>175</v>
      </c>
      <c r="C76" s="36" t="s">
        <v>176</v>
      </c>
      <c r="D76" s="18" t="s">
        <v>42</v>
      </c>
      <c r="E76" s="19">
        <v>1</v>
      </c>
      <c r="F76" s="38"/>
      <c r="G76" s="19">
        <f t="shared" si="1"/>
        <v>0</v>
      </c>
      <c r="H76" s="37" t="s">
        <v>177</v>
      </c>
      <c r="J76" s="1">
        <v>414</v>
      </c>
    </row>
    <row r="77" spans="1:10" ht="27" customHeight="1" x14ac:dyDescent="0.25">
      <c r="A77" s="83" t="s">
        <v>178</v>
      </c>
      <c r="B77" s="84"/>
      <c r="C77" s="84"/>
      <c r="D77" s="84"/>
      <c r="E77" s="84"/>
      <c r="F77" s="84"/>
      <c r="G77" s="15">
        <f>SUM(G24:G76)</f>
        <v>10000</v>
      </c>
      <c r="H77" s="26"/>
    </row>
    <row r="78" spans="1:10" s="29" customFormat="1" ht="27" customHeight="1" x14ac:dyDescent="0.25">
      <c r="A78" s="65" t="s">
        <v>179</v>
      </c>
      <c r="B78" s="65"/>
      <c r="C78" s="65"/>
      <c r="D78" s="65"/>
      <c r="E78" s="65"/>
      <c r="F78" s="65"/>
      <c r="G78" s="65"/>
      <c r="H78" s="65"/>
    </row>
    <row r="79" spans="1:10" ht="27" customHeight="1" x14ac:dyDescent="0.25">
      <c r="A79" s="64" t="s">
        <v>180</v>
      </c>
      <c r="B79" s="64"/>
      <c r="C79" s="64"/>
      <c r="D79" s="64"/>
      <c r="E79" s="64"/>
      <c r="F79" s="64"/>
      <c r="G79" s="64"/>
      <c r="H79" s="64"/>
    </row>
    <row r="80" spans="1:10" ht="35.1" customHeight="1" x14ac:dyDescent="0.25">
      <c r="A80" s="32" t="s">
        <v>181</v>
      </c>
      <c r="B80" s="33"/>
      <c r="C80" s="33"/>
      <c r="D80" s="33"/>
      <c r="E80" s="34"/>
      <c r="F80" s="39"/>
      <c r="G80" s="31" t="s">
        <v>182</v>
      </c>
      <c r="H80" s="30"/>
    </row>
    <row r="81" spans="1:6" ht="15.75" customHeight="1" x14ac:dyDescent="0.25">
      <c r="A81" s="27"/>
      <c r="B81" s="105" t="s">
        <v>183</v>
      </c>
      <c r="C81" s="105"/>
      <c r="D81" s="105"/>
      <c r="E81" s="105"/>
      <c r="F81" s="106"/>
    </row>
    <row r="82" spans="1:6" ht="45" customHeight="1" x14ac:dyDescent="0.25">
      <c r="A82" s="28">
        <v>1</v>
      </c>
      <c r="B82" s="103" t="s">
        <v>184</v>
      </c>
      <c r="C82" s="103"/>
      <c r="D82" s="103"/>
      <c r="E82" s="103"/>
      <c r="F82" s="104"/>
    </row>
    <row r="83" spans="1:6" ht="60" customHeight="1" x14ac:dyDescent="0.25">
      <c r="A83" s="28">
        <v>2</v>
      </c>
      <c r="B83" s="103" t="s">
        <v>185</v>
      </c>
      <c r="C83" s="103"/>
      <c r="D83" s="103"/>
      <c r="E83" s="103"/>
      <c r="F83" s="104"/>
    </row>
    <row r="84" spans="1:6" ht="60" customHeight="1" x14ac:dyDescent="0.25">
      <c r="A84" s="28">
        <v>3</v>
      </c>
      <c r="B84" s="103" t="s">
        <v>186</v>
      </c>
      <c r="C84" s="103"/>
      <c r="D84" s="103"/>
      <c r="E84" s="103"/>
      <c r="F84" s="104"/>
    </row>
    <row r="85" spans="1:6" ht="120" customHeight="1" x14ac:dyDescent="0.25">
      <c r="A85" s="28">
        <v>4</v>
      </c>
      <c r="B85" s="103" t="s">
        <v>187</v>
      </c>
      <c r="C85" s="103"/>
      <c r="D85" s="103"/>
      <c r="E85" s="103"/>
      <c r="F85" s="104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39">
    <mergeCell ref="B82:F82"/>
    <mergeCell ref="B83:F83"/>
    <mergeCell ref="B84:F84"/>
    <mergeCell ref="B85:F85"/>
    <mergeCell ref="B81:F81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2018-11-14T15:32:47Z</cp:lastPrinted>
  <dcterms:created xsi:type="dcterms:W3CDTF">2016-02-28T17:51:02Z</dcterms:created>
  <dcterms:modified xsi:type="dcterms:W3CDTF">2018-11-19T09:13:02Z</dcterms:modified>
  <cp:category/>
</cp:coreProperties>
</file>