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2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List1!$A$1:$H$93</definedName>
  </definedNames>
  <calcPr calcId="162913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5" i="1" s="1"/>
  <c r="G25" i="1"/>
  <c r="G24" i="1"/>
</calcChain>
</file>

<file path=xl/sharedStrings.xml><?xml version="1.0" encoding="utf-8"?>
<sst xmlns="http://schemas.openxmlformats.org/spreadsheetml/2006/main" count="277" uniqueCount="215">
  <si>
    <t>Oprava volného bytu č. 40, Stadická 3</t>
  </si>
  <si>
    <t>VZ č. 262/2018</t>
  </si>
  <si>
    <t>27.11.2018 15:50:22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</si>
  <si>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</si>
  <si>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</si>
  <si>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</si>
  <si>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</si>
  <si>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</si>
  <si>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</si>
  <si>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</si>
  <si>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</si>
  <si>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</si>
  <si>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</si>
  <si>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</si>
  <si>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</si>
  <si>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</si>
  <si>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</si>
  <si>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</si>
  <si>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</si>
  <si>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</si>
  <si>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</si>
  <si>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</si>
  <si>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</si>
  <si>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</si>
  <si>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</si>
  <si>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</si>
  <si>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</si>
  <si>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</si>
  <si>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</si>
  <si>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</si>
  <si>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</si>
  <si>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</si>
  <si>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</si>
  <si>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</si>
  <si>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</si>
  <si>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</si>
  <si>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</si>
  <si>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</si>
  <si>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</si>
  <si>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</si>
  <si>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</si>
  <si>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</si>
  <si>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</si>
  <si>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</si>
  <si>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</si>
  <si>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</si>
  <si>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</si>
  <si>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</si>
  <si>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</si>
  <si>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</si>
  <si>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</si>
  <si>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</si>
  <si>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</si>
  <si>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</si>
  <si>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</si>
  <si>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3.20</t>
  </si>
  <si>
    <t>výměna baterie dřezové nástěnné R100</t>
  </si>
  <si>
    <t>český výrobce, záruka na baterii min. 5 let</t>
  </si>
  <si>
    <t>3.30</t>
  </si>
  <si>
    <t>výměna baterie vanové/umyvadlové nástěnné s otočným ramenem</t>
  </si>
  <si>
    <t>R 10 se sprchovým setem a držákem, český výrobce, záruka na baterii min. 5 let</t>
  </si>
  <si>
    <t>3.33</t>
  </si>
  <si>
    <t>výměna dřezu nerez včetně příslušenství</t>
  </si>
  <si>
    <t>3.35</t>
  </si>
  <si>
    <t>montáž pračkového ventilu</t>
  </si>
  <si>
    <t>mezikus u vanové baterie</t>
  </si>
  <si>
    <t>3.38</t>
  </si>
  <si>
    <t>výměna kuchyňské linky 180 cm</t>
  </si>
  <si>
    <t>tl.lamina min.18 mm, dekor dřevo,ve spodní části 4x šuplík s kolejničkami, ABS hrany 2 mm, zavírače zásuvek a dvířek s měkkým dorazem, spodní skřínky osadit na nožkách s krycí lištou</t>
  </si>
  <si>
    <t>3.40</t>
  </si>
  <si>
    <t>výměna skříňky nad digestoří</t>
  </si>
  <si>
    <t>60cm dto KU-linka, viz kuchyňská linka, panty s tlumením na ramínku</t>
  </si>
  <si>
    <t>3.41</t>
  </si>
  <si>
    <t>výměna digestoře klasické s vnitřním recirkulačním odtahem</t>
  </si>
  <si>
    <t>60cm</t>
  </si>
  <si>
    <t>3.48</t>
  </si>
  <si>
    <t>výměna spižní skříně včetně polic a žebříku</t>
  </si>
  <si>
    <t>včetně rámu, tl.lamina min.18mm dekor dtto KU-linka dvoudílná š.0,60xv.2,60xh.0,60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</si>
  <si>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</si>
  <si>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</si>
  <si>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</si>
  <si>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</si>
  <si>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</si>
  <si>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KOUP,WC,komora, bílé, dvoučepové závěsy 3D regulovatelné ve třech osách</t>
  </si>
  <si>
    <t>3.56</t>
  </si>
  <si>
    <t>výměna vnitřních dveří – plné 80 cm</t>
  </si>
  <si>
    <t>LO bílé, dvoučepové závěsy 3D regulovatelné ve třech osách</t>
  </si>
  <si>
    <t>3.60</t>
  </si>
  <si>
    <t>výměna vnitřních dveří – prosklené 2/3 sklo 80 cm</t>
  </si>
  <si>
    <t>OP,PO, bílé, dvoučepové závěsy 3D regulovatelné ve třech osách</t>
  </si>
  <si>
    <t>3.69</t>
  </si>
  <si>
    <t>výměna dveřního prahu – délka 80 cm</t>
  </si>
  <si>
    <t>OP,PO,LO a vstupní bytové dveře - lak</t>
  </si>
  <si>
    <t>3.77</t>
  </si>
  <si>
    <t>výměna přechodových lišt – délka 60 cm</t>
  </si>
  <si>
    <t>KOUP,WC,Komora</t>
  </si>
  <si>
    <t>3.82</t>
  </si>
  <si>
    <t>výměna dveřního kování</t>
  </si>
  <si>
    <t>KOUP,WC,Komora,OP,PO,LO - kov</t>
  </si>
  <si>
    <t>3.83</t>
  </si>
  <si>
    <t>výměna zámku u dveří</t>
  </si>
  <si>
    <t>KOUP,WC,Komora,OP,PO,LO</t>
  </si>
  <si>
    <t>3.84</t>
  </si>
  <si>
    <t>výměna zárubně ocelové pro dveře – šířky 60 cm</t>
  </si>
  <si>
    <t>3.86</t>
  </si>
  <si>
    <t>výměna zárubně ocelové pro dveře – šířky 80 cm</t>
  </si>
  <si>
    <t>OP,PO,LO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</si>
  <si>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</si>
  <si>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</si>
  <si>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</si>
  <si>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</si>
  <si>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GAS, český výrobce</t>
  </si>
  <si>
    <t>3.115</t>
  </si>
  <si>
    <t>výměna dřezové desky dl. 180 cm, vč. ukončovacích lišt</t>
  </si>
  <si>
    <t>nerezová hrana u sporáku</t>
  </si>
  <si>
    <t>3.118</t>
  </si>
  <si>
    <t>výměna větracích mřížek</t>
  </si>
  <si>
    <t>ve spíži 2x plastové bílé 0,15x0,15 a 1x koupelna 0,15x0,40, 1x předsíň 0,20x0,20</t>
  </si>
  <si>
    <t>4.1</t>
  </si>
  <si>
    <t>stržení původního PVC</t>
  </si>
  <si>
    <t>m2</t>
  </si>
  <si>
    <t>KU,PŘ,KOMORA,WC,KOUP, POKOJ</t>
  </si>
  <si>
    <t>4.2</t>
  </si>
  <si>
    <t>úprava podkladu – nivelace</t>
  </si>
  <si>
    <t>KU,PŘ,KOMORA,WC,KOUP</t>
  </si>
  <si>
    <t>4.3</t>
  </si>
  <si>
    <t>položení PVC – střední zátěž, celoplošně podlepit</t>
  </si>
  <si>
    <t>PO,LO dekor laminátová podlaha s celoplošným podlepením</t>
  </si>
  <si>
    <t>4.4</t>
  </si>
  <si>
    <t>položení PVC – vyšší zátěž, celoplošně podlepit</t>
  </si>
  <si>
    <t>KU,PŘ,KOUP,WC,KOMORA  dekor laminátová podlaha s celoplošným podlepením</t>
  </si>
  <si>
    <t>4.5</t>
  </si>
  <si>
    <t>nalepení obvodové lišty PVC</t>
  </si>
  <si>
    <t>bm</t>
  </si>
  <si>
    <t>KU,PŘ,PO,LO,KOUP. WC,KOMORA</t>
  </si>
  <si>
    <t>4.7</t>
  </si>
  <si>
    <t>odstranění parketové podlahy</t>
  </si>
  <si>
    <t>PO,LO</t>
  </si>
  <si>
    <t>4.9</t>
  </si>
  <si>
    <t>odstranění plovoucí podlahy</t>
  </si>
  <si>
    <t>v menším pokoji</t>
  </si>
  <si>
    <t>4.10</t>
  </si>
  <si>
    <t>úprava podkladového násypu</t>
  </si>
  <si>
    <t>4.11</t>
  </si>
  <si>
    <t>položení OSB desek</t>
  </si>
  <si>
    <t>4.23</t>
  </si>
  <si>
    <t>oprava podlahy, viz poznámka</t>
  </si>
  <si>
    <t>oprava drobných oděrek u laminátové podlahy v OP</t>
  </si>
  <si>
    <t>5.1</t>
  </si>
  <si>
    <t>zhotovení nových štukových omítek</t>
  </si>
  <si>
    <t>celý byt včetně úpravy podkladu pod omítku i ve spižní skříni</t>
  </si>
  <si>
    <t>5.4</t>
  </si>
  <si>
    <t>škrábání stěn,stropů</t>
  </si>
  <si>
    <t>celý byt</t>
  </si>
  <si>
    <t>5.6</t>
  </si>
  <si>
    <t>malba dvojnásobná bílá</t>
  </si>
  <si>
    <t>celý byt, včetně vnitřní části spižní skříně</t>
  </si>
  <si>
    <t>6.8</t>
  </si>
  <si>
    <t>vybourání keramického obkladu</t>
  </si>
  <si>
    <t>v kuchyni mezi KU-linkou a za sporákem</t>
  </si>
  <si>
    <t>6.9</t>
  </si>
  <si>
    <t>provedení keramického obkladu</t>
  </si>
  <si>
    <t>6.15</t>
  </si>
  <si>
    <t>vybourání soklíku</t>
  </si>
  <si>
    <t>m</t>
  </si>
  <si>
    <t>KU,PŘ,WC, KOMORA včetně zednického zapravení</t>
  </si>
  <si>
    <t>7.11</t>
  </si>
  <si>
    <t>nátěr radiátorů</t>
  </si>
  <si>
    <t>KU,OP,PO,LO 54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</si>
  <si>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</si>
  <si>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</si>
  <si>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</si>
  <si>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</si>
  <si>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</si>
  <si>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KOUP.WC,KOMORA barva bílá syntetika</t>
  </si>
  <si>
    <t>7.16</t>
  </si>
  <si>
    <t>nátěr zárubní – šířka 80 cm</t>
  </si>
  <si>
    <t>OP,PO,LO, u vstupních bytových dveří barva bílá syntetika</t>
  </si>
  <si>
    <t>8.5</t>
  </si>
  <si>
    <t>demontáž plastového odpadního potrubí</t>
  </si>
  <si>
    <t>v kuchyni</t>
  </si>
  <si>
    <t>8.8</t>
  </si>
  <si>
    <t>montáž plastového odpadního potrubí, včetně zednického zapravení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</si>
  <si>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</si>
  <si>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</si>
  <si>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</si>
  <si>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</si>
  <si>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</si>
  <si>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</si>
  <si>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</si>
  <si>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</si>
  <si>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>KU,OP,PO,LO z důvodu provedení nové štukové omítky</t>
  </si>
  <si>
    <t>9.1</t>
  </si>
  <si>
    <t>opravy a seřízení plastových oken, viz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</si>
  <si>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</si>
  <si>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</si>
  <si>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</si>
  <si>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</si>
  <si>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</si>
  <si>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</si>
  <si>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</si>
  <si>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</si>
  <si>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dřevěných stropních garnýží v KU,OP,PO,LO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</si>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</sst>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82" zoomScale="115" zoomScaleNormal="115" workbookViewId="0">
      <selection activeCell="K36" sqref="K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369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8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2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61</v>
      </c>
    </row>
    <row r="33" spans="1:10" ht="4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71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76</v>
      </c>
    </row>
    <row r="36" spans="1:10" ht="112.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79</v>
      </c>
    </row>
    <row r="37" spans="1:10" ht="54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81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82</v>
      </c>
    </row>
    <row r="39" spans="1:10" ht="69.7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89</v>
      </c>
    </row>
    <row r="40" spans="1:10" ht="47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93</v>
      </c>
    </row>
    <row r="41" spans="1:10" ht="47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83</v>
      </c>
      <c r="J41" s="1">
        <v>95</v>
      </c>
    </row>
    <row r="42" spans="1:10" ht="4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97</v>
      </c>
    </row>
    <row r="43" spans="1:10" ht="43.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89</v>
      </c>
      <c r="J43" s="1">
        <v>101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92</v>
      </c>
      <c r="J44" s="1">
        <v>110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95</v>
      </c>
      <c r="J45" s="1">
        <v>118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98</v>
      </c>
      <c r="J46" s="1">
        <v>123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6</v>
      </c>
      <c r="F47" s="38"/>
      <c r="G47" s="19">
        <f t="shared" si="0"/>
        <v>0</v>
      </c>
      <c r="H47" s="37" t="s">
        <v>101</v>
      </c>
      <c r="J47" s="1">
        <v>124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95</v>
      </c>
      <c r="J48" s="1">
        <v>125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106</v>
      </c>
      <c r="J49" s="1">
        <v>127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111</v>
      </c>
      <c r="J51" s="1">
        <v>294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114</v>
      </c>
      <c r="J52" s="1">
        <v>301</v>
      </c>
    </row>
    <row r="53" spans="1:10" ht="66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117</v>
      </c>
      <c r="J53" s="1">
        <v>305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120</v>
      </c>
      <c r="E54" s="19">
        <v>31.5</v>
      </c>
      <c r="F54" s="38"/>
      <c r="G54" s="19">
        <f t="shared" si="0"/>
        <v>0</v>
      </c>
      <c r="H54" s="37" t="s">
        <v>121</v>
      </c>
      <c r="J54" s="1">
        <v>148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120</v>
      </c>
      <c r="E55" s="19">
        <v>18.5</v>
      </c>
      <c r="F55" s="38"/>
      <c r="G55" s="19">
        <f t="shared" si="0"/>
        <v>0</v>
      </c>
      <c r="H55" s="37" t="s">
        <v>124</v>
      </c>
      <c r="J55" s="1">
        <v>149</v>
      </c>
    </row>
    <row r="56" spans="1:10" ht="48" customHeight="1" x14ac:dyDescent="0.25">
      <c r="A56" s="16">
        <v>33</v>
      </c>
      <c r="B56" s="17" t="s">
        <v>125</v>
      </c>
      <c r="C56" s="36" t="s">
        <v>126</v>
      </c>
      <c r="D56" s="18" t="s">
        <v>120</v>
      </c>
      <c r="E56" s="19">
        <v>21.2</v>
      </c>
      <c r="F56" s="38"/>
      <c r="G56" s="19">
        <f t="shared" ref="G56:G84" si="1">ROUND(E56*F56, 2)</f>
        <v>0</v>
      </c>
      <c r="H56" s="37" t="s">
        <v>127</v>
      </c>
      <c r="J56" s="1">
        <v>150</v>
      </c>
    </row>
    <row r="57" spans="1:10" ht="52.5" customHeight="1" x14ac:dyDescent="0.25">
      <c r="A57" s="16">
        <v>34</v>
      </c>
      <c r="B57" s="17" t="s">
        <v>128</v>
      </c>
      <c r="C57" s="36" t="s">
        <v>129</v>
      </c>
      <c r="D57" s="18" t="s">
        <v>120</v>
      </c>
      <c r="E57" s="19">
        <v>18.5</v>
      </c>
      <c r="F57" s="38"/>
      <c r="G57" s="19">
        <f t="shared" si="1"/>
        <v>0</v>
      </c>
      <c r="H57" s="37" t="s">
        <v>130</v>
      </c>
      <c r="J57" s="1">
        <v>151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133</v>
      </c>
      <c r="E58" s="19">
        <v>51</v>
      </c>
      <c r="F58" s="38"/>
      <c r="G58" s="19">
        <f t="shared" si="1"/>
        <v>0</v>
      </c>
      <c r="H58" s="37" t="s">
        <v>134</v>
      </c>
      <c r="J58" s="1">
        <v>152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120</v>
      </c>
      <c r="E59" s="19">
        <v>21.2</v>
      </c>
      <c r="F59" s="38"/>
      <c r="G59" s="19">
        <f t="shared" si="1"/>
        <v>0</v>
      </c>
      <c r="H59" s="37" t="s">
        <v>137</v>
      </c>
      <c r="J59" s="1">
        <v>154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120</v>
      </c>
      <c r="E60" s="19">
        <v>8</v>
      </c>
      <c r="F60" s="38"/>
      <c r="G60" s="19">
        <f t="shared" si="1"/>
        <v>0</v>
      </c>
      <c r="H60" s="37" t="s">
        <v>140</v>
      </c>
      <c r="J60" s="1">
        <v>156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120</v>
      </c>
      <c r="E61" s="19">
        <v>21.2</v>
      </c>
      <c r="F61" s="38"/>
      <c r="G61" s="19">
        <f t="shared" si="1"/>
        <v>0</v>
      </c>
      <c r="H61" s="37" t="s">
        <v>137</v>
      </c>
      <c r="J61" s="1">
        <v>157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120</v>
      </c>
      <c r="E62" s="19">
        <v>21.2</v>
      </c>
      <c r="F62" s="38"/>
      <c r="G62" s="19">
        <f t="shared" si="1"/>
        <v>0</v>
      </c>
      <c r="H62" s="37" t="s">
        <v>137</v>
      </c>
      <c r="J62" s="1">
        <v>158</v>
      </c>
    </row>
    <row r="63" spans="1:10" ht="40.5" customHeight="1" x14ac:dyDescent="0.25">
      <c r="A63" s="16">
        <v>40</v>
      </c>
      <c r="B63" s="17" t="s">
        <v>145</v>
      </c>
      <c r="C63" s="36" t="s">
        <v>146</v>
      </c>
      <c r="D63" s="18" t="s">
        <v>42</v>
      </c>
      <c r="E63" s="19">
        <v>1</v>
      </c>
      <c r="F63" s="38"/>
      <c r="G63" s="19">
        <f t="shared" si="1"/>
        <v>0</v>
      </c>
      <c r="H63" s="37" t="s">
        <v>147</v>
      </c>
      <c r="J63" s="1">
        <v>413</v>
      </c>
    </row>
    <row r="64" spans="1:10" ht="47.25" customHeight="1" x14ac:dyDescent="0.25">
      <c r="A64" s="16">
        <v>41</v>
      </c>
      <c r="B64" s="17" t="s">
        <v>148</v>
      </c>
      <c r="C64" s="36" t="s">
        <v>149</v>
      </c>
      <c r="D64" s="18" t="s">
        <v>120</v>
      </c>
      <c r="E64" s="19">
        <v>245</v>
      </c>
      <c r="F64" s="38"/>
      <c r="G64" s="19">
        <f t="shared" si="1"/>
        <v>0</v>
      </c>
      <c r="H64" s="37" t="s">
        <v>150</v>
      </c>
      <c r="J64" s="1">
        <v>162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120</v>
      </c>
      <c r="E65" s="19">
        <v>245</v>
      </c>
      <c r="F65" s="38"/>
      <c r="G65" s="19">
        <f t="shared" si="1"/>
        <v>0</v>
      </c>
      <c r="H65" s="37" t="s">
        <v>153</v>
      </c>
      <c r="J65" s="1">
        <v>165</v>
      </c>
    </row>
    <row r="66" spans="1:10" ht="35.25" customHeight="1" x14ac:dyDescent="0.25">
      <c r="A66" s="16">
        <v>43</v>
      </c>
      <c r="B66" s="17" t="s">
        <v>154</v>
      </c>
      <c r="C66" s="36" t="s">
        <v>155</v>
      </c>
      <c r="D66" s="18" t="s">
        <v>120</v>
      </c>
      <c r="E66" s="19">
        <v>245</v>
      </c>
      <c r="F66" s="38"/>
      <c r="G66" s="19">
        <f t="shared" si="1"/>
        <v>0</v>
      </c>
      <c r="H66" s="37" t="s">
        <v>156</v>
      </c>
      <c r="J66" s="1">
        <v>167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120</v>
      </c>
      <c r="E67" s="19">
        <v>4</v>
      </c>
      <c r="F67" s="38"/>
      <c r="G67" s="19">
        <f t="shared" si="1"/>
        <v>0</v>
      </c>
      <c r="H67" s="37" t="s">
        <v>159</v>
      </c>
      <c r="J67" s="1">
        <v>176</v>
      </c>
    </row>
    <row r="68" spans="1:10" ht="29.25" customHeight="1" x14ac:dyDescent="0.25">
      <c r="A68" s="16">
        <v>45</v>
      </c>
      <c r="B68" s="17" t="s">
        <v>160</v>
      </c>
      <c r="C68" s="36" t="s">
        <v>161</v>
      </c>
      <c r="D68" s="18" t="s">
        <v>120</v>
      </c>
      <c r="E68" s="19">
        <v>4</v>
      </c>
      <c r="F68" s="38"/>
      <c r="G68" s="19">
        <f t="shared" si="1"/>
        <v>0</v>
      </c>
      <c r="H68" s="37" t="s">
        <v>159</v>
      </c>
      <c r="J68" s="1">
        <v>177</v>
      </c>
    </row>
    <row r="69" spans="1:10" ht="34.5" customHeight="1" x14ac:dyDescent="0.25">
      <c r="A69" s="16">
        <v>46</v>
      </c>
      <c r="B69" s="17" t="s">
        <v>162</v>
      </c>
      <c r="C69" s="36" t="s">
        <v>163</v>
      </c>
      <c r="D69" s="18" t="s">
        <v>164</v>
      </c>
      <c r="E69" s="19">
        <v>23</v>
      </c>
      <c r="F69" s="38"/>
      <c r="G69" s="19">
        <f t="shared" si="1"/>
        <v>0</v>
      </c>
      <c r="H69" s="37" t="s">
        <v>165</v>
      </c>
      <c r="J69" s="1">
        <v>183</v>
      </c>
    </row>
    <row r="70" spans="1:10" ht="39.75" customHeight="1" x14ac:dyDescent="0.25">
      <c r="A70" s="16">
        <v>47</v>
      </c>
      <c r="B70" s="17" t="s">
        <v>166</v>
      </c>
      <c r="C70" s="36" t="s">
        <v>167</v>
      </c>
      <c r="D70" s="18" t="s">
        <v>36</v>
      </c>
      <c r="E70" s="19">
        <v>4</v>
      </c>
      <c r="F70" s="38"/>
      <c r="G70" s="19">
        <f t="shared" si="1"/>
        <v>0</v>
      </c>
      <c r="H70" s="37" t="s">
        <v>168</v>
      </c>
      <c r="J70" s="1">
        <v>204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171</v>
      </c>
      <c r="J71" s="1">
        <v>205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36</v>
      </c>
      <c r="E72" s="19">
        <v>3</v>
      </c>
      <c r="F72" s="38"/>
      <c r="G72" s="19">
        <f t="shared" si="1"/>
        <v>0</v>
      </c>
      <c r="H72" s="37" t="s">
        <v>174</v>
      </c>
      <c r="J72" s="1">
        <v>207</v>
      </c>
    </row>
    <row r="73" spans="1:10" ht="29.25" customHeight="1" x14ac:dyDescent="0.25">
      <c r="A73" s="16">
        <v>50</v>
      </c>
      <c r="B73" s="17" t="s">
        <v>175</v>
      </c>
      <c r="C73" s="36" t="s">
        <v>176</v>
      </c>
      <c r="D73" s="18" t="s">
        <v>36</v>
      </c>
      <c r="E73" s="19">
        <v>4</v>
      </c>
      <c r="F73" s="38"/>
      <c r="G73" s="19">
        <f t="shared" si="1"/>
        <v>0</v>
      </c>
      <c r="H73" s="37" t="s">
        <v>177</v>
      </c>
      <c r="J73" s="1">
        <v>209</v>
      </c>
    </row>
    <row r="74" spans="1:10" ht="29.25" customHeight="1" x14ac:dyDescent="0.25">
      <c r="A74" s="16">
        <v>51</v>
      </c>
      <c r="B74" s="17" t="s">
        <v>178</v>
      </c>
      <c r="C74" s="36" t="s">
        <v>179</v>
      </c>
      <c r="D74" s="18" t="s">
        <v>133</v>
      </c>
      <c r="E74" s="19">
        <v>0.5</v>
      </c>
      <c r="F74" s="38"/>
      <c r="G74" s="19">
        <f t="shared" si="1"/>
        <v>0</v>
      </c>
      <c r="H74" s="37" t="s">
        <v>180</v>
      </c>
      <c r="J74" s="1">
        <v>218</v>
      </c>
    </row>
    <row r="75" spans="1:10" ht="29.25" customHeight="1" x14ac:dyDescent="0.25">
      <c r="A75" s="16">
        <v>52</v>
      </c>
      <c r="B75" s="17" t="s">
        <v>181</v>
      </c>
      <c r="C75" s="36" t="s">
        <v>182</v>
      </c>
      <c r="D75" s="18" t="s">
        <v>133</v>
      </c>
      <c r="E75" s="19">
        <v>0.5</v>
      </c>
      <c r="F75" s="38"/>
      <c r="G75" s="19">
        <f t="shared" si="1"/>
        <v>0</v>
      </c>
      <c r="H75" s="37" t="s">
        <v>180</v>
      </c>
      <c r="J75" s="1">
        <v>221</v>
      </c>
    </row>
    <row r="76" spans="1:10" ht="29.25" customHeight="1" x14ac:dyDescent="0.25">
      <c r="A76" s="16">
        <v>53</v>
      </c>
      <c r="B76" s="17" t="s">
        <v>183</v>
      </c>
      <c r="C76" s="36" t="s">
        <v>184</v>
      </c>
      <c r="D76" s="18" t="s">
        <v>42</v>
      </c>
      <c r="E76" s="19">
        <v>1</v>
      </c>
      <c r="F76" s="38"/>
      <c r="G76" s="19">
        <f t="shared" si="1"/>
        <v>0</v>
      </c>
      <c r="H76" s="37"/>
      <c r="J76" s="1">
        <v>224</v>
      </c>
    </row>
    <row r="77" spans="1:10" ht="29.25" customHeight="1" x14ac:dyDescent="0.25">
      <c r="A77" s="16">
        <v>54</v>
      </c>
      <c r="B77" s="17" t="s">
        <v>185</v>
      </c>
      <c r="C77" s="36" t="s">
        <v>186</v>
      </c>
      <c r="D77" s="18" t="s">
        <v>42</v>
      </c>
      <c r="E77" s="19">
        <v>1</v>
      </c>
      <c r="F77" s="38"/>
      <c r="G77" s="19">
        <f t="shared" si="1"/>
        <v>0</v>
      </c>
      <c r="H77" s="37"/>
      <c r="J77" s="1">
        <v>225</v>
      </c>
    </row>
    <row r="78" spans="1:10" ht="29.25" customHeight="1" x14ac:dyDescent="0.25">
      <c r="A78" s="16">
        <v>55</v>
      </c>
      <c r="B78" s="17" t="s">
        <v>187</v>
      </c>
      <c r="C78" s="36" t="s">
        <v>188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235</v>
      </c>
    </row>
    <row r="79" spans="1:10" ht="47.25" customHeight="1" x14ac:dyDescent="0.25">
      <c r="A79" s="16">
        <v>56</v>
      </c>
      <c r="B79" s="17" t="s">
        <v>189</v>
      </c>
      <c r="C79" s="36" t="s">
        <v>190</v>
      </c>
      <c r="D79" s="18" t="s">
        <v>36</v>
      </c>
      <c r="E79" s="19">
        <v>4</v>
      </c>
      <c r="F79" s="38"/>
      <c r="G79" s="19">
        <f t="shared" si="1"/>
        <v>0</v>
      </c>
      <c r="H79" s="37" t="s">
        <v>191</v>
      </c>
      <c r="J79" s="1">
        <v>349</v>
      </c>
    </row>
    <row r="80" spans="1:10" ht="29.25" customHeight="1" x14ac:dyDescent="0.25">
      <c r="A80" s="16">
        <v>57</v>
      </c>
      <c r="B80" s="17" t="s">
        <v>192</v>
      </c>
      <c r="C80" s="36" t="s">
        <v>193</v>
      </c>
      <c r="D80" s="18" t="s">
        <v>36</v>
      </c>
      <c r="E80" s="19">
        <v>4</v>
      </c>
      <c r="F80" s="38"/>
      <c r="G80" s="19">
        <f t="shared" si="1"/>
        <v>0</v>
      </c>
      <c r="H80" s="37"/>
      <c r="J80" s="1">
        <v>237</v>
      </c>
    </row>
    <row r="81" spans="1:10" ht="29.25" customHeight="1" x14ac:dyDescent="0.25">
      <c r="A81" s="16">
        <v>58</v>
      </c>
      <c r="B81" s="17" t="s">
        <v>194</v>
      </c>
      <c r="C81" s="36" t="s">
        <v>195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196</v>
      </c>
      <c r="J81" s="1">
        <v>252</v>
      </c>
    </row>
    <row r="82" spans="1:10" ht="29.25" customHeight="1" x14ac:dyDescent="0.25">
      <c r="A82" s="16">
        <v>59</v>
      </c>
      <c r="B82" s="17" t="s">
        <v>197</v>
      </c>
      <c r="C82" s="36" t="s">
        <v>198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199</v>
      </c>
      <c r="J82" s="1">
        <v>253</v>
      </c>
    </row>
    <row r="83" spans="1:10" ht="29.25" customHeight="1" x14ac:dyDescent="0.25">
      <c r="A83" s="16">
        <v>60</v>
      </c>
      <c r="B83" s="17" t="s">
        <v>200</v>
      </c>
      <c r="C83" s="36" t="s">
        <v>201</v>
      </c>
      <c r="D83" s="18" t="s">
        <v>42</v>
      </c>
      <c r="E83" s="19">
        <v>4</v>
      </c>
      <c r="F83" s="38"/>
      <c r="G83" s="19">
        <f t="shared" si="1"/>
        <v>0</v>
      </c>
      <c r="H83" s="37" t="s">
        <v>202</v>
      </c>
      <c r="J83" s="1">
        <v>303</v>
      </c>
    </row>
    <row r="84" spans="1:10" ht="29.25" customHeight="1" x14ac:dyDescent="0.25">
      <c r="A84" s="16">
        <v>61</v>
      </c>
      <c r="B84" s="17" t="s">
        <v>203</v>
      </c>
      <c r="C84" s="36" t="s">
        <v>204</v>
      </c>
      <c r="D84" s="18" t="s">
        <v>21</v>
      </c>
      <c r="E84" s="19">
        <v>1</v>
      </c>
      <c r="F84" s="38"/>
      <c r="G84" s="19">
        <f t="shared" si="1"/>
        <v>0</v>
      </c>
      <c r="H84" s="37"/>
      <c r="J84" s="1">
        <v>309</v>
      </c>
    </row>
    <row r="85" spans="1:10" ht="27" customHeight="1" x14ac:dyDescent="0.25">
      <c r="A85" s="44" t="s">
        <v>205</v>
      </c>
      <c r="B85" s="45"/>
      <c r="C85" s="45"/>
      <c r="D85" s="45"/>
      <c r="E85" s="45"/>
      <c r="F85" s="45"/>
      <c r="G85" s="15">
        <f>SUM(G24:G84)</f>
        <v>10000</v>
      </c>
      <c r="H85" s="26"/>
    </row>
    <row r="86" spans="1:10" s="29" customFormat="1" ht="27" customHeight="1" x14ac:dyDescent="0.25">
      <c r="A86" s="68" t="s">
        <v>206</v>
      </c>
      <c r="B86" s="68"/>
      <c r="C86" s="68"/>
      <c r="D86" s="68"/>
      <c r="E86" s="68"/>
      <c r="F86" s="68"/>
      <c r="G86" s="68"/>
      <c r="H86" s="68"/>
    </row>
    <row r="87" spans="1:10" ht="27" customHeight="1" x14ac:dyDescent="0.25">
      <c r="A87" s="67" t="s">
        <v>207</v>
      </c>
      <c r="B87" s="67"/>
      <c r="C87" s="67"/>
      <c r="D87" s="67"/>
      <c r="E87" s="67"/>
      <c r="F87" s="67"/>
      <c r="G87" s="67"/>
      <c r="H87" s="67"/>
    </row>
    <row r="88" spans="1:10" ht="35.1" customHeight="1" x14ac:dyDescent="0.25">
      <c r="A88" s="32" t="s">
        <v>208</v>
      </c>
      <c r="B88" s="33"/>
      <c r="C88" s="33"/>
      <c r="D88" s="33"/>
      <c r="E88" s="34"/>
      <c r="F88" s="39"/>
      <c r="G88" s="31" t="s">
        <v>209</v>
      </c>
      <c r="H88" s="30"/>
    </row>
    <row r="89" spans="1:10" ht="15.75" customHeight="1" x14ac:dyDescent="0.25">
      <c r="A89" s="27"/>
      <c r="B89" s="42" t="s">
        <v>210</v>
      </c>
      <c r="C89" s="42"/>
      <c r="D89" s="42"/>
      <c r="E89" s="42"/>
      <c r="F89" s="43"/>
    </row>
    <row r="90" spans="1:10" ht="45" customHeight="1" x14ac:dyDescent="0.25">
      <c r="A90" s="28">
        <v>1</v>
      </c>
      <c r="B90" s="40" t="s">
        <v>211</v>
      </c>
      <c r="C90" s="40"/>
      <c r="D90" s="40"/>
      <c r="E90" s="40"/>
      <c r="F90" s="41"/>
    </row>
    <row r="91" spans="1:10" ht="60" customHeight="1" x14ac:dyDescent="0.25">
      <c r="A91" s="28">
        <v>2</v>
      </c>
      <c r="B91" s="40" t="s">
        <v>212</v>
      </c>
      <c r="C91" s="40"/>
      <c r="D91" s="40"/>
      <c r="E91" s="40"/>
      <c r="F91" s="41"/>
    </row>
    <row r="92" spans="1:10" ht="60" customHeight="1" x14ac:dyDescent="0.25">
      <c r="A92" s="28">
        <v>3</v>
      </c>
      <c r="B92" s="40" t="s">
        <v>213</v>
      </c>
      <c r="C92" s="40"/>
      <c r="D92" s="40"/>
      <c r="E92" s="40"/>
      <c r="F92" s="41"/>
    </row>
    <row r="93" spans="1:10" ht="120" customHeight="1" x14ac:dyDescent="0.25">
      <c r="A93" s="28">
        <v>4</v>
      </c>
      <c r="B93" s="40" t="s">
        <v>214</v>
      </c>
      <c r="C93" s="40"/>
      <c r="D93" s="40"/>
      <c r="E93" s="40"/>
      <c r="F93" s="41"/>
    </row>
    <row r="94" spans="1:10" x14ac:dyDescent="0.25">
      <c r="A94" s="10"/>
      <c r="B94" s="35"/>
      <c r="C94" s="35"/>
      <c r="D94" s="35"/>
      <c r="E94" s="35"/>
      <c r="F94" s="35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B90:F90"/>
    <mergeCell ref="B91:F91"/>
    <mergeCell ref="B92:F92"/>
    <mergeCell ref="B93:F93"/>
    <mergeCell ref="B89:F8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2018-11-27T14:50:48Z</cp:lastPrinted>
  <dcterms:created xsi:type="dcterms:W3CDTF">2016-02-28T17:51:02Z</dcterms:created>
  <dcterms:modified xsi:type="dcterms:W3CDTF">2018-11-29T08:27:04Z</dcterms:modified>
  <cp:category/>
</cp:coreProperties>
</file>