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0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List1!$A$1:$H$101</definedName>
  </definedNames>
  <calcPr calcId="162913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3" i="1" s="1"/>
  <c r="G25" i="1"/>
  <c r="G24" i="1"/>
</calcChain>
</file>

<file path=xl/sharedStrings.xml><?xml version="1.0" encoding="utf-8"?>
<sst xmlns="http://schemas.openxmlformats.org/spreadsheetml/2006/main" count="313" uniqueCount="244">
  <si>
    <t>Oprava volného bytu  č. 23, Vaňkova 46</t>
  </si>
  <si>
    <t>VZ č. 270/2018</t>
  </si>
  <si>
    <t>6.12.2018 08:54:52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</si>
  <si>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</si>
  <si>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</si>
  <si>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</si>
  <si>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</si>
  <si>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</si>
  <si>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</si>
  <si>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</si>
  <si>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</si>
  <si>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</si>
  <si>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</si>
  <si>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</si>
  <si>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</si>
  <si>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</si>
  <si>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</si>
  <si>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</si>
  <si>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1010/46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</si>
  <si>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</si>
  <si>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</si>
  <si>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</si>
  <si>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</si>
  <si>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</si>
  <si>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</si>
  <si>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</si>
  <si>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</si>
  <si>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</si>
  <si>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</si>
  <si>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</si>
  <si>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</si>
  <si>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</si>
  <si>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</si>
  <si>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</si>
  <si>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</si>
  <si>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</si>
  <si>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</si>
  <si>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</si>
  <si>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</si>
  <si>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</si>
  <si>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</si>
  <si>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</si>
  <si>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</si>
  <si>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</si>
  <si>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</si>
  <si>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</si>
  <si>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</si>
  <si>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</si>
  <si>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</si>
  <si>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</si>
  <si>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</si>
  <si>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</si>
  <si>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</si>
  <si>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</si>
  <si>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</si>
  <si>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</si>
  <si>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</si>
  <si>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</si>
  <si>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>55-60 cm</t>
  </si>
  <si>
    <t>3.10</t>
  </si>
  <si>
    <t>výměna vany 160 cm</t>
  </si>
  <si>
    <t>vč. příslušenství a sifonu s napojením odpadu pro automatickou pračku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</si>
  <si>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</si>
  <si>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</si>
  <si>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</si>
  <si>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</si>
  <si>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</si>
  <si>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</si>
  <si>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</si>
  <si>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</si>
  <si>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</si>
  <si>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</si>
  <si>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3.34</t>
  </si>
  <si>
    <t>výměna pračkového ventilu</t>
  </si>
  <si>
    <t xml:space="preserve">v KOU </t>
  </si>
  <si>
    <t>3.48</t>
  </si>
  <si>
    <t>výměna spižní skříně včetně polic a žebříku</t>
  </si>
  <si>
    <t>o rozměrech 2,65x0,6x0,6 m, tl. lamina min. 18 mm, ABS hrany 2 mm, zavírače  dvířek s měkkým dorazem, dekor jako stávající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</si>
  <si>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</si>
  <si>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</si>
  <si>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</si>
  <si>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</si>
  <si>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</si>
  <si>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</si>
  <si>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</si>
  <si>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>LO, DP, KO  - dekor dřeva jeko stávající dveře v OP (dveře do komory s větracími otvory - nahoře i dole!!!), kování a zámky z původních dveří použít do nových dveří (vč. demontáže a montáže do nových dveří)</t>
  </si>
  <si>
    <t>3.60</t>
  </si>
  <si>
    <t>výměna vnitřních dveří – prosklené 2/3 sklo 80 cm</t>
  </si>
  <si>
    <t>z OP do KU - dekor dřeva jeko stávající dveře v OP (vč. přemístění stávajících plných dveří do nových zárubní mezi DP a LO vč. úpravy)</t>
  </si>
  <si>
    <t>3.69</t>
  </si>
  <si>
    <t>výměna dveřního prahu – délka 80 cm</t>
  </si>
  <si>
    <t>vstupní dveře, LO, DP, mezi LO a DP, OP, mezi OP a KU, komora - dřevěný - lak</t>
  </si>
  <si>
    <t>3.77</t>
  </si>
  <si>
    <t>výměna přechodových lišt – délka 60 cm</t>
  </si>
  <si>
    <t xml:space="preserve">KOU, WC - hliníková </t>
  </si>
  <si>
    <t>3.78</t>
  </si>
  <si>
    <t>výměna přechodových lišt – délka 70 cm</t>
  </si>
  <si>
    <t>z PŘ do KU - hliníková</t>
  </si>
  <si>
    <t>3.82</t>
  </si>
  <si>
    <t>výměna dveřního kování</t>
  </si>
  <si>
    <t>KOU, WC, mezi OP a KU - přizpůsobit stávajícímu kování dveří do OP - kov</t>
  </si>
  <si>
    <t>3.83</t>
  </si>
  <si>
    <t>výměna zámku u dveří</t>
  </si>
  <si>
    <t xml:space="preserve">KOU, WC, mezi OP a KU 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</si>
  <si>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</si>
  <si>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</si>
  <si>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</si>
  <si>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</si>
  <si>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</si>
  <si>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OP, mezi OP a KU, LO, DP, mezi DP a LO, KO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</si>
  <si>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</si>
  <si>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</si>
  <si>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</si>
  <si>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</si>
  <si>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min. 28 mm vč. nerezové hrany u PS, ukončovací lišty v dekoru dřezové desky</t>
  </si>
  <si>
    <t>3.118</t>
  </si>
  <si>
    <t>výměna větracích mřížek</t>
  </si>
  <si>
    <t>2 ks kovové otočné v KU, 2 ks k ventilátorům na WC a KOU</t>
  </si>
  <si>
    <t>3.123</t>
  </si>
  <si>
    <t>demontáž a zpětná montáž zařizovacích předmětů, viz poznámka</t>
  </si>
  <si>
    <t>v KU - KL, PS a digestoře pro možnost položení PVC, obložení SDK a obkladu za KL</t>
  </si>
  <si>
    <t>3.132</t>
  </si>
  <si>
    <t>výměna vestavné skříně - šíře nad 200 cm, viz poznámka</t>
  </si>
  <si>
    <t xml:space="preserve">2,80x2,65x0,60 m - část šatní, část police, tl. lamina min. 18 mm, ABS hrany 2 mm - dekor dřeva </t>
  </si>
  <si>
    <t>4.1</t>
  </si>
  <si>
    <t>stržení původního PVC</t>
  </si>
  <si>
    <t>m2</t>
  </si>
  <si>
    <t>PŘ - 12 m2, WC - 1 m2, KOU - 2 m2, KU - 9 m2, LO - 12 m2, DP - 8 m2, OP - 18 m2, KO - 2 m2 (z toho 27 m2 - 2 vrstvy v PŘ, LO, KOU a WC)</t>
  </si>
  <si>
    <t>4.2</t>
  </si>
  <si>
    <t>úprava podkladu – nivelace</t>
  </si>
  <si>
    <t>PŘ - 12 m2, KU - 9 m2, LO - 12 m2, DP - 8 m2, OP - 18 m2, KO - 2 m2</t>
  </si>
  <si>
    <t>4.3</t>
  </si>
  <si>
    <t>položení PVC – střední zátěž, celoplošně podlepit</t>
  </si>
  <si>
    <t>OP, LO, DP, KO - dekor plovoucí podlahy - celoplošně podlepit</t>
  </si>
  <si>
    <t>4.4</t>
  </si>
  <si>
    <t>položení PVC – vyšší zátěž, celoplošně podlepit</t>
  </si>
  <si>
    <t>PŘ, KU  - dekor plovoucí podlahy - celoplošně podlepit</t>
  </si>
  <si>
    <t>4.5</t>
  </si>
  <si>
    <t>nalepení obvodové lišty PVC</t>
  </si>
  <si>
    <t>bm</t>
  </si>
  <si>
    <t>PŘ, KU, OP, LO, DP, KO</t>
  </si>
  <si>
    <t>4.9</t>
  </si>
  <si>
    <t>odstranění plovoucí podlahy</t>
  </si>
  <si>
    <t>OP</t>
  </si>
  <si>
    <t>5.1</t>
  </si>
  <si>
    <t>zhotovení nových štukových omítek</t>
  </si>
  <si>
    <t>celý byt vč. stropů vč. úpravy podkladu (bez KOU a WC)</t>
  </si>
  <si>
    <t>5.2</t>
  </si>
  <si>
    <t>lokální opravy prasklin, prasklin panelových spojů</t>
  </si>
  <si>
    <t xml:space="preserve">KU - 1,5 m2, LO - 3 m2,  OP - 6 m2 </t>
  </si>
  <si>
    <t>5.3</t>
  </si>
  <si>
    <t>stržení tapet</t>
  </si>
  <si>
    <t>v PŘ</t>
  </si>
  <si>
    <t>5.4</t>
  </si>
  <si>
    <t>škrábání stěn,stropů</t>
  </si>
  <si>
    <t>celý byt vč. stropů (bez KOU a WC)</t>
  </si>
  <si>
    <t>5.6</t>
  </si>
  <si>
    <t>malba dvojnásobná bílá</t>
  </si>
  <si>
    <t>celý byt (bez KOU a WC) - otěruvzdorná</t>
  </si>
  <si>
    <t>5.7</t>
  </si>
  <si>
    <t>malba voděodolnou barvou – bytové jádro</t>
  </si>
  <si>
    <t>KOU a WC</t>
  </si>
  <si>
    <t>5.16</t>
  </si>
  <si>
    <t>demontáž dělící příčky, viz poznámka</t>
  </si>
  <si>
    <t>části příčky mezi PŘ a KU - umakartová, vč. zárubně, začištění omítek a souvisejících úprav</t>
  </si>
  <si>
    <t>6.3</t>
  </si>
  <si>
    <t>obezdění vany 160 cm,včetně instalace vanových dvířek</t>
  </si>
  <si>
    <t xml:space="preserve">vč. umístění průchodek na hadice od automatické pračky </t>
  </si>
  <si>
    <t>6.5</t>
  </si>
  <si>
    <t>oprava keramického obkladu</t>
  </si>
  <si>
    <t>výměna prasklé dlaždice stupně na lodžii (přizpůsobit stávající dlažbě)</t>
  </si>
  <si>
    <t>6.7</t>
  </si>
  <si>
    <t>úprava podkladu pod obklad , včetně hydroizolace, viz poznámka</t>
  </si>
  <si>
    <t xml:space="preserve">KU - 3,5 m2, KOU - 12 m2 (hydroizolace pouze v KOU) </t>
  </si>
  <si>
    <t>6.8</t>
  </si>
  <si>
    <t>vybourání keramického obkladu</t>
  </si>
  <si>
    <t>KU - 3 m2, KOU - 12 m2</t>
  </si>
  <si>
    <t>6.9</t>
  </si>
  <si>
    <t>provedení keramického obkladu</t>
  </si>
  <si>
    <t>KU - 3,5 m2, KOU - 12 m2 (v KOU dvoubarevná kombinace)</t>
  </si>
  <si>
    <t>6.11</t>
  </si>
  <si>
    <t>položení keramické dlažby vnitřní</t>
  </si>
  <si>
    <t>KOU - 2 m2, WC - 1 m2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</si>
  <si>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</si>
  <si>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</si>
  <si>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</si>
  <si>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</si>
  <si>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</si>
  <si>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</si>
  <si>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</si>
  <si>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</si>
  <si>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</si>
  <si>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</si>
  <si>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KU - 6 m2, PŘ - zbytek dělící příčky mezi PŘ a KU - 1 m2</t>
  </si>
  <si>
    <t>6.21</t>
  </si>
  <si>
    <t>demontáž původního podhledu bytového jádra</t>
  </si>
  <si>
    <t>KOU - 3 m2, WC - 1 m2 (vč. polystyr. dílců na  podhledech)</t>
  </si>
  <si>
    <t>6.23</t>
  </si>
  <si>
    <t>zhotovení nového podhledu bytového jádra</t>
  </si>
  <si>
    <t xml:space="preserve">KOU - 3 m2, WC - 1 m2 </t>
  </si>
  <si>
    <t>6.24</t>
  </si>
  <si>
    <t>zhotovení zadní stěny instalační šachtice(IŠ) na WC, včetně revizních dvířek</t>
  </si>
  <si>
    <t>provedení z SDK se zachováním velikosti stávajících revizních dvířek do IŠ vč. zakrytí přívodu SV a TUV do KOU (dvířka a krytí z lamina)</t>
  </si>
  <si>
    <t>6.26</t>
  </si>
  <si>
    <t>demontáž zadní stěny instalační šachtice (IŠ) na WC</t>
  </si>
  <si>
    <t>WC - plechové</t>
  </si>
  <si>
    <t>7.11</t>
  </si>
  <si>
    <t>nátěr radiátorů</t>
  </si>
  <si>
    <t>v celém bytě</t>
  </si>
  <si>
    <t>7.12</t>
  </si>
  <si>
    <t>nátěr rozvodů ÚT</t>
  </si>
  <si>
    <t>7.14</t>
  </si>
  <si>
    <t>nátěr zárubní – šířka 60 cm</t>
  </si>
  <si>
    <t xml:space="preserve">KOU, WC - syntetika </t>
  </si>
  <si>
    <t>7.16</t>
  </si>
  <si>
    <t>nátěr zárubní – šířka 80 cm</t>
  </si>
  <si>
    <t>vstupní dveře, LO, DP, mezi LO a DP, OP, mezi OP a KU, KO - syntetika, hnědý odstín</t>
  </si>
  <si>
    <t>7.20</t>
  </si>
  <si>
    <t>nátěr zábradlí</t>
  </si>
  <si>
    <t>na lodžii vč. odstranění původního nátěru (stávající odstín)</t>
  </si>
  <si>
    <t>9.1</t>
  </si>
  <si>
    <t>opravy a seřízení plastových oken, viz poznámka</t>
  </si>
  <si>
    <t xml:space="preserve">v celém bytě </t>
  </si>
  <si>
    <t>9.6</t>
  </si>
  <si>
    <t>oprava sklepního boxu – dřevěného laťování</t>
  </si>
  <si>
    <t xml:space="preserve">upevnění boční strany dřevěného laťování do zdi </t>
  </si>
  <si>
    <t>9.16</t>
  </si>
  <si>
    <t>výměna zámkové vložky</t>
  </si>
  <si>
    <t>bezpečnostní k vstupním dveřím</t>
  </si>
  <si>
    <t>9.17</t>
  </si>
  <si>
    <t>výměna kování k zámkové vložce, viz poznámka</t>
  </si>
  <si>
    <t>bezpečnostní kování k vstupním bytovým dveřím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</si>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</sst>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25" zoomScale="115" zoomScaleNormal="115" workbookViewId="0">
      <selection activeCell="A87" sqref="A87:XFD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386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6.7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.7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41.25" customHeight="1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51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64</v>
      </c>
      <c r="J35" s="1">
        <v>67</v>
      </c>
    </row>
    <row r="36" spans="1:10" ht="48" customHeight="1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74</v>
      </c>
      <c r="J38" s="1">
        <v>75</v>
      </c>
    </row>
    <row r="39" spans="1:10" ht="75" customHeight="1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89</v>
      </c>
    </row>
    <row r="40" spans="1:10" ht="48.75" customHeight="1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82</v>
      </c>
      <c r="J41" s="1">
        <v>95</v>
      </c>
    </row>
    <row r="42" spans="1:10" ht="122.25" customHeight="1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3</v>
      </c>
      <c r="F42" s="38"/>
      <c r="G42" s="19">
        <f t="shared" si="0"/>
        <v>0</v>
      </c>
      <c r="H42" s="37" t="s">
        <v>85</v>
      </c>
      <c r="J42" s="1">
        <v>97</v>
      </c>
    </row>
    <row r="43" spans="1:10" ht="78.75" customHeight="1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101</v>
      </c>
    </row>
    <row r="44" spans="1:10" ht="48.75" customHeight="1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7</v>
      </c>
      <c r="F44" s="38"/>
      <c r="G44" s="19">
        <f t="shared" si="0"/>
        <v>0</v>
      </c>
      <c r="H44" s="37" t="s">
        <v>91</v>
      </c>
      <c r="J44" s="1">
        <v>110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94</v>
      </c>
      <c r="J45" s="1">
        <v>118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97</v>
      </c>
      <c r="J46" s="1">
        <v>119</v>
      </c>
    </row>
    <row r="47" spans="1:10" ht="49.5" customHeight="1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3</v>
      </c>
      <c r="F47" s="38"/>
      <c r="G47" s="19">
        <f t="shared" si="0"/>
        <v>0</v>
      </c>
      <c r="H47" s="37" t="s">
        <v>100</v>
      </c>
      <c r="J47" s="1">
        <v>123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3</v>
      </c>
      <c r="F48" s="38"/>
      <c r="G48" s="19">
        <f t="shared" si="0"/>
        <v>0</v>
      </c>
      <c r="H48" s="37" t="s">
        <v>103</v>
      </c>
      <c r="J48" s="1">
        <v>124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106</v>
      </c>
      <c r="J49" s="1">
        <v>125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6</v>
      </c>
      <c r="F50" s="38"/>
      <c r="G50" s="19">
        <f t="shared" si="0"/>
        <v>0</v>
      </c>
      <c r="H50" s="37" t="s">
        <v>109</v>
      </c>
      <c r="J50" s="1">
        <v>127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48" customHeight="1" x14ac:dyDescent="0.25">
      <c r="A52" s="16">
        <v>29</v>
      </c>
      <c r="B52" s="17" t="s">
        <v>112</v>
      </c>
      <c r="C52" s="36" t="s">
        <v>113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114</v>
      </c>
      <c r="J52" s="1">
        <v>300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35</v>
      </c>
      <c r="E53" s="19">
        <v>4</v>
      </c>
      <c r="F53" s="38"/>
      <c r="G53" s="19">
        <f t="shared" si="0"/>
        <v>0</v>
      </c>
      <c r="H53" s="37" t="s">
        <v>117</v>
      </c>
      <c r="J53" s="1">
        <v>305</v>
      </c>
    </row>
    <row r="54" spans="1:10" ht="49.5" customHeight="1" x14ac:dyDescent="0.25">
      <c r="A54" s="16">
        <v>31</v>
      </c>
      <c r="B54" s="17" t="s">
        <v>118</v>
      </c>
      <c r="C54" s="36" t="s">
        <v>119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120</v>
      </c>
      <c r="J54" s="1">
        <v>315</v>
      </c>
    </row>
    <row r="55" spans="1:10" ht="60.75" customHeight="1" x14ac:dyDescent="0.25">
      <c r="A55" s="16">
        <v>32</v>
      </c>
      <c r="B55" s="17" t="s">
        <v>121</v>
      </c>
      <c r="C55" s="36" t="s">
        <v>122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123</v>
      </c>
      <c r="J55" s="1">
        <v>325</v>
      </c>
    </row>
    <row r="56" spans="1:10" ht="77.25" customHeight="1" x14ac:dyDescent="0.25">
      <c r="A56" s="16">
        <v>33</v>
      </c>
      <c r="B56" s="17" t="s">
        <v>124</v>
      </c>
      <c r="C56" s="36" t="s">
        <v>125</v>
      </c>
      <c r="D56" s="18" t="s">
        <v>126</v>
      </c>
      <c r="E56" s="19">
        <v>64</v>
      </c>
      <c r="F56" s="38"/>
      <c r="G56" s="19">
        <f t="shared" ref="G56:G87" si="1">ROUND(E56*F56, 2)</f>
        <v>0</v>
      </c>
      <c r="H56" s="37" t="s">
        <v>127</v>
      </c>
      <c r="J56" s="1">
        <v>148</v>
      </c>
    </row>
    <row r="57" spans="1:10" ht="44.25" customHeight="1" x14ac:dyDescent="0.25">
      <c r="A57" s="16">
        <v>34</v>
      </c>
      <c r="B57" s="17" t="s">
        <v>128</v>
      </c>
      <c r="C57" s="36" t="s">
        <v>129</v>
      </c>
      <c r="D57" s="18" t="s">
        <v>126</v>
      </c>
      <c r="E57" s="19">
        <v>61</v>
      </c>
      <c r="F57" s="38"/>
      <c r="G57" s="19">
        <f t="shared" si="1"/>
        <v>0</v>
      </c>
      <c r="H57" s="37" t="s">
        <v>130</v>
      </c>
      <c r="J57" s="1">
        <v>149</v>
      </c>
    </row>
    <row r="58" spans="1:10" ht="51" customHeight="1" x14ac:dyDescent="0.25">
      <c r="A58" s="16">
        <v>35</v>
      </c>
      <c r="B58" s="17" t="s">
        <v>131</v>
      </c>
      <c r="C58" s="36" t="s">
        <v>132</v>
      </c>
      <c r="D58" s="18" t="s">
        <v>126</v>
      </c>
      <c r="E58" s="19">
        <v>40</v>
      </c>
      <c r="F58" s="38"/>
      <c r="G58" s="19">
        <f t="shared" si="1"/>
        <v>0</v>
      </c>
      <c r="H58" s="37" t="s">
        <v>133</v>
      </c>
      <c r="J58" s="1">
        <v>150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126</v>
      </c>
      <c r="E59" s="19">
        <v>21</v>
      </c>
      <c r="F59" s="38"/>
      <c r="G59" s="19">
        <f t="shared" si="1"/>
        <v>0</v>
      </c>
      <c r="H59" s="37" t="s">
        <v>136</v>
      </c>
      <c r="J59" s="1">
        <v>151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139</v>
      </c>
      <c r="E60" s="19">
        <v>69</v>
      </c>
      <c r="F60" s="38"/>
      <c r="G60" s="19">
        <f t="shared" si="1"/>
        <v>0</v>
      </c>
      <c r="H60" s="37" t="s">
        <v>140</v>
      </c>
      <c r="J60" s="1">
        <v>152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126</v>
      </c>
      <c r="E61" s="19">
        <v>18</v>
      </c>
      <c r="F61" s="38"/>
      <c r="G61" s="19">
        <f t="shared" si="1"/>
        <v>0</v>
      </c>
      <c r="H61" s="37" t="s">
        <v>143</v>
      </c>
      <c r="J61" s="1">
        <v>156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126</v>
      </c>
      <c r="E62" s="19">
        <v>245</v>
      </c>
      <c r="F62" s="38"/>
      <c r="G62" s="19">
        <f t="shared" si="1"/>
        <v>0</v>
      </c>
      <c r="H62" s="37" t="s">
        <v>146</v>
      </c>
      <c r="J62" s="1">
        <v>162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126</v>
      </c>
      <c r="E63" s="19">
        <v>10.5</v>
      </c>
      <c r="F63" s="38"/>
      <c r="G63" s="19">
        <f t="shared" si="1"/>
        <v>0</v>
      </c>
      <c r="H63" s="37" t="s">
        <v>149</v>
      </c>
      <c r="J63" s="1">
        <v>163</v>
      </c>
    </row>
    <row r="64" spans="1:10" ht="29.25" customHeight="1" x14ac:dyDescent="0.25">
      <c r="A64" s="16">
        <v>41</v>
      </c>
      <c r="B64" s="17" t="s">
        <v>150</v>
      </c>
      <c r="C64" s="36" t="s">
        <v>151</v>
      </c>
      <c r="D64" s="18" t="s">
        <v>126</v>
      </c>
      <c r="E64" s="19">
        <v>22</v>
      </c>
      <c r="F64" s="38"/>
      <c r="G64" s="19">
        <f t="shared" si="1"/>
        <v>0</v>
      </c>
      <c r="H64" s="37" t="s">
        <v>152</v>
      </c>
      <c r="J64" s="1">
        <v>164</v>
      </c>
    </row>
    <row r="65" spans="1:10" ht="29.25" customHeight="1" x14ac:dyDescent="0.25">
      <c r="A65" s="16">
        <v>42</v>
      </c>
      <c r="B65" s="17" t="s">
        <v>153</v>
      </c>
      <c r="C65" s="36" t="s">
        <v>154</v>
      </c>
      <c r="D65" s="18" t="s">
        <v>126</v>
      </c>
      <c r="E65" s="19">
        <v>245</v>
      </c>
      <c r="F65" s="38"/>
      <c r="G65" s="19">
        <f t="shared" si="1"/>
        <v>0</v>
      </c>
      <c r="H65" s="37" t="s">
        <v>155</v>
      </c>
      <c r="J65" s="1">
        <v>165</v>
      </c>
    </row>
    <row r="66" spans="1:10" ht="29.25" customHeight="1" x14ac:dyDescent="0.25">
      <c r="A66" s="16">
        <v>43</v>
      </c>
      <c r="B66" s="17" t="s">
        <v>156</v>
      </c>
      <c r="C66" s="36" t="s">
        <v>157</v>
      </c>
      <c r="D66" s="18" t="s">
        <v>126</v>
      </c>
      <c r="E66" s="19">
        <v>263</v>
      </c>
      <c r="F66" s="38"/>
      <c r="G66" s="19">
        <f t="shared" si="1"/>
        <v>0</v>
      </c>
      <c r="H66" s="37" t="s">
        <v>158</v>
      </c>
      <c r="J66" s="1">
        <v>167</v>
      </c>
    </row>
    <row r="67" spans="1:10" ht="29.25" customHeight="1" x14ac:dyDescent="0.25">
      <c r="A67" s="16">
        <v>44</v>
      </c>
      <c r="B67" s="17" t="s">
        <v>159</v>
      </c>
      <c r="C67" s="36" t="s">
        <v>160</v>
      </c>
      <c r="D67" s="18" t="s">
        <v>126</v>
      </c>
      <c r="E67" s="19">
        <v>17</v>
      </c>
      <c r="F67" s="38"/>
      <c r="G67" s="19">
        <f t="shared" si="1"/>
        <v>0</v>
      </c>
      <c r="H67" s="37" t="s">
        <v>161</v>
      </c>
      <c r="J67" s="1">
        <v>168</v>
      </c>
    </row>
    <row r="68" spans="1:10" ht="63" customHeight="1" x14ac:dyDescent="0.25">
      <c r="A68" s="16">
        <v>45</v>
      </c>
      <c r="B68" s="17" t="s">
        <v>162</v>
      </c>
      <c r="C68" s="36" t="s">
        <v>163</v>
      </c>
      <c r="D68" s="18" t="s">
        <v>126</v>
      </c>
      <c r="E68" s="19">
        <v>2</v>
      </c>
      <c r="F68" s="38"/>
      <c r="G68" s="19">
        <f t="shared" si="1"/>
        <v>0</v>
      </c>
      <c r="H68" s="37" t="s">
        <v>164</v>
      </c>
      <c r="J68" s="1">
        <v>415</v>
      </c>
    </row>
    <row r="69" spans="1:10" ht="42.75" customHeight="1" x14ac:dyDescent="0.25">
      <c r="A69" s="16">
        <v>46</v>
      </c>
      <c r="B69" s="17" t="s">
        <v>165</v>
      </c>
      <c r="C69" s="36" t="s">
        <v>166</v>
      </c>
      <c r="D69" s="18" t="s">
        <v>41</v>
      </c>
      <c r="E69" s="19">
        <v>1</v>
      </c>
      <c r="F69" s="38"/>
      <c r="G69" s="19">
        <f t="shared" si="1"/>
        <v>0</v>
      </c>
      <c r="H69" s="37" t="s">
        <v>167</v>
      </c>
      <c r="J69" s="1">
        <v>171</v>
      </c>
    </row>
    <row r="70" spans="1:10" ht="45" customHeight="1" x14ac:dyDescent="0.25">
      <c r="A70" s="16">
        <v>47</v>
      </c>
      <c r="B70" s="17" t="s">
        <v>168</v>
      </c>
      <c r="C70" s="36" t="s">
        <v>169</v>
      </c>
      <c r="D70" s="18" t="s">
        <v>126</v>
      </c>
      <c r="E70" s="19">
        <v>0.1</v>
      </c>
      <c r="F70" s="38"/>
      <c r="G70" s="19">
        <f t="shared" si="1"/>
        <v>0</v>
      </c>
      <c r="H70" s="37" t="s">
        <v>170</v>
      </c>
      <c r="J70" s="1">
        <v>173</v>
      </c>
    </row>
    <row r="71" spans="1:10" ht="29.25" customHeight="1" x14ac:dyDescent="0.25">
      <c r="A71" s="16">
        <v>48</v>
      </c>
      <c r="B71" s="17" t="s">
        <v>171</v>
      </c>
      <c r="C71" s="36" t="s">
        <v>172</v>
      </c>
      <c r="D71" s="18" t="s">
        <v>126</v>
      </c>
      <c r="E71" s="19">
        <v>15.5</v>
      </c>
      <c r="F71" s="38"/>
      <c r="G71" s="19">
        <f t="shared" si="1"/>
        <v>0</v>
      </c>
      <c r="H71" s="37" t="s">
        <v>173</v>
      </c>
      <c r="J71" s="1">
        <v>175</v>
      </c>
    </row>
    <row r="72" spans="1:10" ht="29.25" customHeight="1" x14ac:dyDescent="0.25">
      <c r="A72" s="16">
        <v>49</v>
      </c>
      <c r="B72" s="17" t="s">
        <v>174</v>
      </c>
      <c r="C72" s="36" t="s">
        <v>175</v>
      </c>
      <c r="D72" s="18" t="s">
        <v>126</v>
      </c>
      <c r="E72" s="19">
        <v>15</v>
      </c>
      <c r="F72" s="38"/>
      <c r="G72" s="19">
        <f t="shared" si="1"/>
        <v>0</v>
      </c>
      <c r="H72" s="37" t="s">
        <v>176</v>
      </c>
      <c r="J72" s="1">
        <v>176</v>
      </c>
    </row>
    <row r="73" spans="1:10" ht="29.25" customHeight="1" x14ac:dyDescent="0.25">
      <c r="A73" s="16">
        <v>50</v>
      </c>
      <c r="B73" s="17" t="s">
        <v>177</v>
      </c>
      <c r="C73" s="36" t="s">
        <v>178</v>
      </c>
      <c r="D73" s="18" t="s">
        <v>126</v>
      </c>
      <c r="E73" s="19">
        <v>15.5</v>
      </c>
      <c r="F73" s="38"/>
      <c r="G73" s="19">
        <f t="shared" si="1"/>
        <v>0</v>
      </c>
      <c r="H73" s="37" t="s">
        <v>179</v>
      </c>
      <c r="J73" s="1">
        <v>177</v>
      </c>
    </row>
    <row r="74" spans="1:10" ht="29.25" customHeight="1" x14ac:dyDescent="0.25">
      <c r="A74" s="16">
        <v>51</v>
      </c>
      <c r="B74" s="17" t="s">
        <v>180</v>
      </c>
      <c r="C74" s="36" t="s">
        <v>181</v>
      </c>
      <c r="D74" s="18" t="s">
        <v>126</v>
      </c>
      <c r="E74" s="19">
        <v>3</v>
      </c>
      <c r="F74" s="38"/>
      <c r="G74" s="19">
        <f t="shared" si="1"/>
        <v>0</v>
      </c>
      <c r="H74" s="37" t="s">
        <v>182</v>
      </c>
      <c r="J74" s="1">
        <v>179</v>
      </c>
    </row>
    <row r="75" spans="1:10" ht="29.25" customHeight="1" x14ac:dyDescent="0.25">
      <c r="A75" s="16">
        <v>52</v>
      </c>
      <c r="B75" s="17" t="s">
        <v>183</v>
      </c>
      <c r="C75" s="36" t="s">
        <v>184</v>
      </c>
      <c r="D75" s="18" t="s">
        <v>126</v>
      </c>
      <c r="E75" s="19">
        <v>0.5</v>
      </c>
      <c r="F75" s="38"/>
      <c r="G75" s="19">
        <f t="shared" si="1"/>
        <v>0</v>
      </c>
      <c r="H75" s="37" t="s">
        <v>185</v>
      </c>
      <c r="J75" s="1">
        <v>184</v>
      </c>
    </row>
    <row r="76" spans="1:10" ht="29.25" customHeight="1" x14ac:dyDescent="0.25">
      <c r="A76" s="16">
        <v>53</v>
      </c>
      <c r="B76" s="17" t="s">
        <v>186</v>
      </c>
      <c r="C76" s="36" t="s">
        <v>187</v>
      </c>
      <c r="D76" s="18" t="s">
        <v>126</v>
      </c>
      <c r="E76" s="19">
        <v>3</v>
      </c>
      <c r="F76" s="38"/>
      <c r="G76" s="19">
        <f t="shared" si="1"/>
        <v>0</v>
      </c>
      <c r="H76" s="37" t="s">
        <v>182</v>
      </c>
      <c r="J76" s="1">
        <v>186</v>
      </c>
    </row>
    <row r="77" spans="1:10" ht="29.25" customHeight="1" x14ac:dyDescent="0.25">
      <c r="A77" s="16">
        <v>54</v>
      </c>
      <c r="B77" s="17" t="s">
        <v>188</v>
      </c>
      <c r="C77" s="36" t="s">
        <v>189</v>
      </c>
      <c r="D77" s="18" t="s">
        <v>126</v>
      </c>
      <c r="E77" s="19">
        <v>25</v>
      </c>
      <c r="F77" s="38"/>
      <c r="G77" s="19">
        <f t="shared" si="1"/>
        <v>0</v>
      </c>
      <c r="H77" s="37" t="s">
        <v>190</v>
      </c>
      <c r="J77" s="1">
        <v>187</v>
      </c>
    </row>
    <row r="78" spans="1:10" ht="36.75" customHeight="1" x14ac:dyDescent="0.25">
      <c r="A78" s="16">
        <v>55</v>
      </c>
      <c r="B78" s="17" t="s">
        <v>191</v>
      </c>
      <c r="C78" s="36" t="s">
        <v>192</v>
      </c>
      <c r="D78" s="18" t="s">
        <v>126</v>
      </c>
      <c r="E78" s="19">
        <v>7</v>
      </c>
      <c r="F78" s="38"/>
      <c r="G78" s="19">
        <f t="shared" si="1"/>
        <v>0</v>
      </c>
      <c r="H78" s="37" t="s">
        <v>193</v>
      </c>
      <c r="J78" s="1">
        <v>188</v>
      </c>
    </row>
    <row r="79" spans="1:10" ht="29.25" customHeight="1" x14ac:dyDescent="0.25">
      <c r="A79" s="16">
        <v>56</v>
      </c>
      <c r="B79" s="17" t="s">
        <v>194</v>
      </c>
      <c r="C79" s="36" t="s">
        <v>195</v>
      </c>
      <c r="D79" s="18" t="s">
        <v>126</v>
      </c>
      <c r="E79" s="19">
        <v>4</v>
      </c>
      <c r="F79" s="38"/>
      <c r="G79" s="19">
        <f t="shared" si="1"/>
        <v>0</v>
      </c>
      <c r="H79" s="37" t="s">
        <v>196</v>
      </c>
      <c r="J79" s="1">
        <v>189</v>
      </c>
    </row>
    <row r="80" spans="1:10" ht="29.25" customHeight="1" x14ac:dyDescent="0.25">
      <c r="A80" s="16">
        <v>57</v>
      </c>
      <c r="B80" s="17" t="s">
        <v>197</v>
      </c>
      <c r="C80" s="36" t="s">
        <v>198</v>
      </c>
      <c r="D80" s="18" t="s">
        <v>126</v>
      </c>
      <c r="E80" s="19">
        <v>4</v>
      </c>
      <c r="F80" s="38"/>
      <c r="G80" s="19">
        <f t="shared" si="1"/>
        <v>0</v>
      </c>
      <c r="H80" s="37" t="s">
        <v>199</v>
      </c>
      <c r="J80" s="1">
        <v>191</v>
      </c>
    </row>
    <row r="81" spans="1:10" ht="86.25" customHeight="1" x14ac:dyDescent="0.25">
      <c r="A81" s="16">
        <v>58</v>
      </c>
      <c r="B81" s="17" t="s">
        <v>200</v>
      </c>
      <c r="C81" s="36" t="s">
        <v>201</v>
      </c>
      <c r="D81" s="18" t="s">
        <v>126</v>
      </c>
      <c r="E81" s="19">
        <v>3</v>
      </c>
      <c r="F81" s="38"/>
      <c r="G81" s="19">
        <f t="shared" si="1"/>
        <v>0</v>
      </c>
      <c r="H81" s="37" t="s">
        <v>202</v>
      </c>
      <c r="J81" s="1">
        <v>192</v>
      </c>
    </row>
    <row r="82" spans="1:10" ht="29.25" customHeight="1" x14ac:dyDescent="0.25">
      <c r="A82" s="16">
        <v>59</v>
      </c>
      <c r="B82" s="17" t="s">
        <v>203</v>
      </c>
      <c r="C82" s="36" t="s">
        <v>204</v>
      </c>
      <c r="D82" s="18" t="s">
        <v>126</v>
      </c>
      <c r="E82" s="19">
        <v>3</v>
      </c>
      <c r="F82" s="38"/>
      <c r="G82" s="19">
        <f t="shared" si="1"/>
        <v>0</v>
      </c>
      <c r="H82" s="37" t="s">
        <v>205</v>
      </c>
      <c r="J82" s="1">
        <v>316</v>
      </c>
    </row>
    <row r="83" spans="1:10" ht="29.25" customHeight="1" x14ac:dyDescent="0.25">
      <c r="A83" s="16">
        <v>60</v>
      </c>
      <c r="B83" s="17" t="s">
        <v>206</v>
      </c>
      <c r="C83" s="36" t="s">
        <v>207</v>
      </c>
      <c r="D83" s="18" t="s">
        <v>35</v>
      </c>
      <c r="E83" s="19">
        <v>4</v>
      </c>
      <c r="F83" s="38"/>
      <c r="G83" s="19">
        <f t="shared" si="1"/>
        <v>0</v>
      </c>
      <c r="H83" s="37" t="s">
        <v>208</v>
      </c>
      <c r="J83" s="1">
        <v>204</v>
      </c>
    </row>
    <row r="84" spans="1:10" ht="29.25" customHeight="1" x14ac:dyDescent="0.25">
      <c r="A84" s="16">
        <v>61</v>
      </c>
      <c r="B84" s="17" t="s">
        <v>209</v>
      </c>
      <c r="C84" s="36" t="s">
        <v>210</v>
      </c>
      <c r="D84" s="18" t="s">
        <v>41</v>
      </c>
      <c r="E84" s="19">
        <v>1</v>
      </c>
      <c r="F84" s="38"/>
      <c r="G84" s="19">
        <f t="shared" si="1"/>
        <v>0</v>
      </c>
      <c r="H84" s="37"/>
      <c r="J84" s="1">
        <v>205</v>
      </c>
    </row>
    <row r="85" spans="1:10" ht="29.25" customHeight="1" x14ac:dyDescent="0.25">
      <c r="A85" s="16">
        <v>62</v>
      </c>
      <c r="B85" s="17" t="s">
        <v>211</v>
      </c>
      <c r="C85" s="36" t="s">
        <v>212</v>
      </c>
      <c r="D85" s="18" t="s">
        <v>35</v>
      </c>
      <c r="E85" s="19">
        <v>2</v>
      </c>
      <c r="F85" s="38"/>
      <c r="G85" s="19">
        <f t="shared" si="1"/>
        <v>0</v>
      </c>
      <c r="H85" s="37" t="s">
        <v>213</v>
      </c>
      <c r="J85" s="1">
        <v>207</v>
      </c>
    </row>
    <row r="86" spans="1:10" ht="51" customHeight="1" x14ac:dyDescent="0.25">
      <c r="A86" s="16">
        <v>63</v>
      </c>
      <c r="B86" s="17" t="s">
        <v>214</v>
      </c>
      <c r="C86" s="36" t="s">
        <v>215</v>
      </c>
      <c r="D86" s="18" t="s">
        <v>35</v>
      </c>
      <c r="E86" s="19">
        <v>7</v>
      </c>
      <c r="F86" s="38"/>
      <c r="G86" s="19">
        <f t="shared" si="1"/>
        <v>0</v>
      </c>
      <c r="H86" s="37" t="s">
        <v>216</v>
      </c>
      <c r="J86" s="1">
        <v>209</v>
      </c>
    </row>
    <row r="87" spans="1:10" ht="52.5" customHeight="1" x14ac:dyDescent="0.25">
      <c r="A87" s="16">
        <v>64</v>
      </c>
      <c r="B87" s="17" t="s">
        <v>217</v>
      </c>
      <c r="C87" s="36" t="s">
        <v>218</v>
      </c>
      <c r="D87" s="18" t="s">
        <v>126</v>
      </c>
      <c r="E87" s="19">
        <v>4</v>
      </c>
      <c r="F87" s="38"/>
      <c r="G87" s="19">
        <f t="shared" si="1"/>
        <v>0</v>
      </c>
      <c r="H87" s="37" t="s">
        <v>219</v>
      </c>
      <c r="J87" s="1">
        <v>213</v>
      </c>
    </row>
    <row r="88" spans="1:10" ht="29.25" customHeight="1" x14ac:dyDescent="0.25">
      <c r="A88" s="16">
        <v>65</v>
      </c>
      <c r="B88" s="17" t="s">
        <v>220</v>
      </c>
      <c r="C88" s="36" t="s">
        <v>221</v>
      </c>
      <c r="D88" s="18" t="s">
        <v>35</v>
      </c>
      <c r="E88" s="19">
        <v>4</v>
      </c>
      <c r="F88" s="38"/>
      <c r="G88" s="19">
        <f t="shared" ref="G88:G92" si="2">ROUND(E88*F88, 2)</f>
        <v>0</v>
      </c>
      <c r="H88" s="37" t="s">
        <v>222</v>
      </c>
      <c r="J88" s="1">
        <v>237</v>
      </c>
    </row>
    <row r="89" spans="1:10" ht="36" customHeight="1" x14ac:dyDescent="0.25">
      <c r="A89" s="16">
        <v>66</v>
      </c>
      <c r="B89" s="17" t="s">
        <v>223</v>
      </c>
      <c r="C89" s="36" t="s">
        <v>224</v>
      </c>
      <c r="D89" s="18" t="s">
        <v>126</v>
      </c>
      <c r="E89" s="19">
        <v>3</v>
      </c>
      <c r="F89" s="38"/>
      <c r="G89" s="19">
        <f t="shared" si="2"/>
        <v>0</v>
      </c>
      <c r="H89" s="37" t="s">
        <v>225</v>
      </c>
      <c r="J89" s="1">
        <v>242</v>
      </c>
    </row>
    <row r="90" spans="1:10" ht="29.25" customHeight="1" x14ac:dyDescent="0.25">
      <c r="A90" s="16">
        <v>67</v>
      </c>
      <c r="B90" s="17" t="s">
        <v>226</v>
      </c>
      <c r="C90" s="36" t="s">
        <v>227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228</v>
      </c>
      <c r="J90" s="1">
        <v>252</v>
      </c>
    </row>
    <row r="91" spans="1:10" ht="29.25" customHeight="1" x14ac:dyDescent="0.25">
      <c r="A91" s="16">
        <v>68</v>
      </c>
      <c r="B91" s="17" t="s">
        <v>229</v>
      </c>
      <c r="C91" s="36" t="s">
        <v>230</v>
      </c>
      <c r="D91" s="18" t="s">
        <v>35</v>
      </c>
      <c r="E91" s="19">
        <v>1</v>
      </c>
      <c r="F91" s="38"/>
      <c r="G91" s="19">
        <f t="shared" si="2"/>
        <v>0</v>
      </c>
      <c r="H91" s="37" t="s">
        <v>231</v>
      </c>
      <c r="J91" s="1">
        <v>253</v>
      </c>
    </row>
    <row r="92" spans="1:10" ht="29.25" customHeight="1" x14ac:dyDescent="0.25">
      <c r="A92" s="16">
        <v>69</v>
      </c>
      <c r="B92" s="17" t="s">
        <v>232</v>
      </c>
      <c r="C92" s="36" t="s">
        <v>233</v>
      </c>
      <c r="D92" s="18" t="s">
        <v>21</v>
      </c>
      <c r="E92" s="19">
        <v>1</v>
      </c>
      <c r="F92" s="38"/>
      <c r="G92" s="19">
        <f t="shared" si="2"/>
        <v>0</v>
      </c>
      <c r="H92" s="37"/>
      <c r="J92" s="1">
        <v>309</v>
      </c>
    </row>
    <row r="93" spans="1:10" ht="27" customHeight="1" x14ac:dyDescent="0.25">
      <c r="A93" s="44" t="s">
        <v>234</v>
      </c>
      <c r="B93" s="45"/>
      <c r="C93" s="45"/>
      <c r="D93" s="45"/>
      <c r="E93" s="45"/>
      <c r="F93" s="45"/>
      <c r="G93" s="15">
        <f>SUM(G24:G92)</f>
        <v>10000</v>
      </c>
      <c r="H93" s="26"/>
    </row>
    <row r="94" spans="1:10" s="29" customFormat="1" ht="27" customHeight="1" x14ac:dyDescent="0.25">
      <c r="A94" s="68" t="s">
        <v>235</v>
      </c>
      <c r="B94" s="68"/>
      <c r="C94" s="68"/>
      <c r="D94" s="68"/>
      <c r="E94" s="68"/>
      <c r="F94" s="68"/>
      <c r="G94" s="68"/>
      <c r="H94" s="68"/>
    </row>
    <row r="95" spans="1:10" ht="27" customHeight="1" x14ac:dyDescent="0.25">
      <c r="A95" s="67" t="s">
        <v>236</v>
      </c>
      <c r="B95" s="67"/>
      <c r="C95" s="67"/>
      <c r="D95" s="67"/>
      <c r="E95" s="67"/>
      <c r="F95" s="67"/>
      <c r="G95" s="67"/>
      <c r="H95" s="67"/>
    </row>
    <row r="96" spans="1:10" ht="35.1" customHeight="1" x14ac:dyDescent="0.25">
      <c r="A96" s="32" t="s">
        <v>237</v>
      </c>
      <c r="B96" s="33"/>
      <c r="C96" s="33"/>
      <c r="D96" s="33"/>
      <c r="E96" s="34"/>
      <c r="F96" s="39"/>
      <c r="G96" s="31" t="s">
        <v>238</v>
      </c>
      <c r="H96" s="30"/>
    </row>
    <row r="97" spans="1:6" ht="15.75" customHeight="1" x14ac:dyDescent="0.25">
      <c r="A97" s="27"/>
      <c r="B97" s="42" t="s">
        <v>239</v>
      </c>
      <c r="C97" s="42"/>
      <c r="D97" s="42"/>
      <c r="E97" s="42"/>
      <c r="F97" s="43"/>
    </row>
    <row r="98" spans="1:6" ht="45" customHeight="1" x14ac:dyDescent="0.25">
      <c r="A98" s="28">
        <v>1</v>
      </c>
      <c r="B98" s="40" t="s">
        <v>240</v>
      </c>
      <c r="C98" s="40"/>
      <c r="D98" s="40"/>
      <c r="E98" s="40"/>
      <c r="F98" s="41"/>
    </row>
    <row r="99" spans="1:6" ht="60" customHeight="1" x14ac:dyDescent="0.25">
      <c r="A99" s="28">
        <v>2</v>
      </c>
      <c r="B99" s="40" t="s">
        <v>241</v>
      </c>
      <c r="C99" s="40"/>
      <c r="D99" s="40"/>
      <c r="E99" s="40"/>
      <c r="F99" s="41"/>
    </row>
    <row r="100" spans="1:6" ht="60" customHeight="1" x14ac:dyDescent="0.25">
      <c r="A100" s="28">
        <v>3</v>
      </c>
      <c r="B100" s="40" t="s">
        <v>242</v>
      </c>
      <c r="C100" s="40"/>
      <c r="D100" s="40"/>
      <c r="E100" s="40"/>
      <c r="F100" s="41"/>
    </row>
    <row r="101" spans="1:6" ht="120" customHeight="1" x14ac:dyDescent="0.25">
      <c r="A101" s="28">
        <v>4</v>
      </c>
      <c r="B101" s="40" t="s">
        <v>243</v>
      </c>
      <c r="C101" s="40"/>
      <c r="D101" s="40"/>
      <c r="E101" s="40"/>
      <c r="F101" s="41"/>
    </row>
    <row r="102" spans="1:6" x14ac:dyDescent="0.25">
      <c r="A102" s="10"/>
      <c r="B102" s="35"/>
      <c r="C102" s="35"/>
      <c r="D102" s="35"/>
      <c r="E102" s="35"/>
      <c r="F102" s="35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B98:F98"/>
    <mergeCell ref="B99:F99"/>
    <mergeCell ref="B100:F100"/>
    <mergeCell ref="B101:F101"/>
    <mergeCell ref="B97:F9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2018-12-06T14:12:38Z</cp:lastPrinted>
  <dcterms:created xsi:type="dcterms:W3CDTF">2016-02-28T17:51:02Z</dcterms:created>
  <dcterms:modified xsi:type="dcterms:W3CDTF">2018-12-10T08:01:12Z</dcterms:modified>
  <cp:category/>
</cp:coreProperties>
</file>