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'List1'!$A$1:$H$94</definedName>
  </definedNames>
  <calcPr calcId="999999"/>
</workbook>
</file>

<file path=xl/sharedStrings.xml><?xml version="1.0" encoding="utf-8"?>
<sst xmlns="http://schemas.openxmlformats.org/spreadsheetml/2006/main" count="273" uniqueCount="195">
  <si>
    <t>Oprava volného bytu č. 37, Čujkovova 23</t>
  </si>
  <si>
    <t>VZ č. 276/2018</t>
  </si>
  <si>
    <t>10.12.2018 10:15:00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</si>
  <si>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</si>
  <si>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</si>
  <si>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</si>
  <si>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</si>
  <si>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</si>
  <si>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</si>
  <si>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</si>
  <si>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</si>
  <si>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</si>
  <si>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</si>
  <si>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</si>
  <si>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</si>
  <si>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</si>
  <si>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</si>
  <si>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</si>
  <si>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</si>
  <si>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</si>
  <si>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</si>
  <si>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</si>
  <si>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</si>
  <si>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</si>
  <si>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</si>
  <si>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</si>
  <si>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</si>
  <si>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</si>
  <si>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</si>
  <si>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</si>
  <si>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</si>
  <si>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</si>
  <si>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</si>
  <si>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</si>
  <si>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</si>
  <si>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</si>
  <si>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</si>
  <si>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</si>
  <si>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</si>
  <si>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</si>
  <si>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</si>
  <si>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</si>
  <si>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</si>
  <si>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</si>
  <si>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</si>
  <si>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</si>
  <si>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</si>
  <si>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</si>
  <si>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</si>
  <si>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</si>
  <si>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</si>
  <si>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</si>
  <si>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</si>
  <si>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</si>
  <si>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</si>
  <si>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</si>
  <si>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</si>
  <si>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</si>
  <si>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</si>
  <si>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3.67</t>
  </si>
  <si>
    <t>výměna dveřního prahu – délka 60 cm</t>
  </si>
  <si>
    <t>KOU</t>
  </si>
  <si>
    <t>3.69</t>
  </si>
  <si>
    <t>výměna dveřního prahu – délka 80 cm</t>
  </si>
  <si>
    <t>OP+KU+vstupní</t>
  </si>
  <si>
    <t>3.82</t>
  </si>
  <si>
    <t>výměna dveřního kování</t>
  </si>
  <si>
    <t>KOU+OP+KOU</t>
  </si>
  <si>
    <t>3.89</t>
  </si>
  <si>
    <t>výměna zárubně ocelové pro vstupní vchodové dveře – šířky 80 cm</t>
  </si>
  <si>
    <t>3.106</t>
  </si>
  <si>
    <t>výměna parapatní desky dřevěné nebo plastové šířky do 30 cm a délky nad 1 m</t>
  </si>
  <si>
    <t>OP+KU</t>
  </si>
  <si>
    <t>3.118</t>
  </si>
  <si>
    <t>výměna větracích mřížek</t>
  </si>
  <si>
    <t>3.146</t>
  </si>
  <si>
    <t>výměna těsnění vstupních dveří</t>
  </si>
  <si>
    <t>soubor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</si>
  <si>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</si>
  <si>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</si>
  <si>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</si>
  <si>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</si>
  <si>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</si>
  <si>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</si>
  <si>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</si>
  <si>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</si>
  <si>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4.1</t>
  </si>
  <si>
    <t>stržení původního PVC</t>
  </si>
  <si>
    <t>PŘ(2vrstvy)+OP+KU</t>
  </si>
  <si>
    <t>4.2</t>
  </si>
  <si>
    <t>úprava podkladu – nivelace</t>
  </si>
  <si>
    <t>PŘ+OP+KU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</si>
  <si>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</si>
  <si>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</si>
  <si>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</si>
  <si>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</si>
  <si>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</si>
  <si>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KU+PŘ</t>
  </si>
  <si>
    <t>4.5</t>
  </si>
  <si>
    <t>nalepení obvodové lišty PVC</t>
  </si>
  <si>
    <t>bm</t>
  </si>
  <si>
    <t>KU+OP+PŘ</t>
  </si>
  <si>
    <t>4.7</t>
  </si>
  <si>
    <t>odstranění parketové podlahy</t>
  </si>
  <si>
    <t>4.11</t>
  </si>
  <si>
    <t>položení OSB desek</t>
  </si>
  <si>
    <t>5.2</t>
  </si>
  <si>
    <t>lokální opravy prasklin, prasklin panelových spojů</t>
  </si>
  <si>
    <t>KU-kolem zárubní</t>
  </si>
  <si>
    <t>5.4</t>
  </si>
  <si>
    <t>škrábání stěn,stropů</t>
  </si>
  <si>
    <t>KU+PŘ+KOU</t>
  </si>
  <si>
    <t>5.6</t>
  </si>
  <si>
    <t>malba dvojnásobná bílá</t>
  </si>
  <si>
    <t>celý byt</t>
  </si>
  <si>
    <t>5.9</t>
  </si>
  <si>
    <t>zazdívka otvoru ve zdivu tl. do 300 mm v ploše do 0,2 m2, vč. začištění</t>
  </si>
  <si>
    <t>PŘ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</si>
  <si>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</si>
  <si>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</si>
  <si>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</si>
  <si>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</si>
  <si>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</si>
  <si>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</si>
  <si>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</si>
  <si>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</si>
  <si>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</si>
  <si>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</si>
  <si>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</si>
  <si>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</si>
  <si>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</si>
  <si>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</si>
  <si>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</si>
  <si>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</si>
  <si>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</si>
  <si>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</si>
  <si>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</si>
  <si>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7.3</t>
  </si>
  <si>
    <t>nátěr dveří plných – šířka 80 cm</t>
  </si>
  <si>
    <t>7.5</t>
  </si>
  <si>
    <t>nátěr dveří s prosklením – šířka 60 cm</t>
  </si>
  <si>
    <t>7.11</t>
  </si>
  <si>
    <t>nátěr radiátorů</t>
  </si>
  <si>
    <t>7.12</t>
  </si>
  <si>
    <t>nátěr rozvodů ÚT</t>
  </si>
  <si>
    <t>OP+KU+KOU</t>
  </si>
  <si>
    <t>7.14</t>
  </si>
  <si>
    <t>nátěr zárubní – šířka 60 cm</t>
  </si>
  <si>
    <t>7.16</t>
  </si>
  <si>
    <t>nátěr zárubní – šířka 80 cm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</si>
  <si>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</si>
  <si>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</si>
  <si>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</si>
  <si>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</si>
  <si>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</si>
  <si>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</si>
  <si>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</si>
  <si>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</si>
  <si>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</si>
  <si>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</si>
  <si>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</si>
  <si>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KOU, původní registr</t>
  </si>
  <si>
    <t>8.20</t>
  </si>
  <si>
    <t>výměna termoregulačního ventilu, včetně hlavice</t>
  </si>
  <si>
    <t>8.22</t>
  </si>
  <si>
    <t>odvzdušnění topného systému, viz poznámka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</si>
  <si>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</si>
  <si>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</si>
  <si>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výměny jističe v el. rozvaděči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</si>
  <si>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</si>
  <si>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</si>
  <si>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</si>
  <si>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</si>
  <si>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</si>
  <si>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</si>
  <si>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</si>
  <si>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</si>
  <si>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</si>
  <si>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</si>
  <si>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dům</t>
  </si>
  <si>
    <t>9.24</t>
  </si>
  <si>
    <t>demontáž bytových doplňků, viz poznámka</t>
  </si>
  <si>
    <t>korpus KL, polička, toalet. skříňka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</si>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</sst>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zoomScale="115" zoomScaleNormal="115" workbookViewId="0" topLeftCell="A22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401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63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37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4.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54</v>
      </c>
      <c r="J32" s="1">
        <v>56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57</v>
      </c>
      <c r="E33" s="19">
        <v>1</v>
      </c>
      <c r="F33" s="33"/>
      <c r="G33" s="19">
        <f t="shared" si="0"/>
        <v>0</v>
      </c>
      <c r="H33" s="32" t="s">
        <v>58</v>
      </c>
      <c r="J33" s="1">
        <v>57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61</v>
      </c>
      <c r="J34" s="1">
        <v>108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67</v>
      </c>
      <c r="J36" s="1">
        <v>123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72</v>
      </c>
      <c r="J38" s="1">
        <v>147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61</v>
      </c>
      <c r="J39" s="1">
        <v>305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77</v>
      </c>
      <c r="E40" s="19">
        <v>1</v>
      </c>
      <c r="F40" s="33"/>
      <c r="G40" s="19">
        <f t="shared" si="0"/>
        <v>0</v>
      </c>
      <c r="H40" s="32"/>
      <c r="J40" s="1">
        <v>363</v>
      </c>
    </row>
    <row r="41" spans="1:10" ht="51.75" customHeight="1">
      <c r="A41" s="16">
        <v>18</v>
      </c>
      <c r="B41" s="17" t="s">
        <v>78</v>
      </c>
      <c r="C41" s="31" t="s">
        <v>79</v>
      </c>
      <c r="D41" s="18" t="s">
        <v>39</v>
      </c>
      <c r="E41" s="19">
        <v>1</v>
      </c>
      <c r="F41" s="33"/>
      <c r="G41" s="19">
        <f t="shared" si="0"/>
        <v>0</v>
      </c>
      <c r="H41" s="32"/>
      <c r="J41" s="1">
        <v>395</v>
      </c>
    </row>
    <row r="42" spans="1:10" ht="80.25" customHeight="1">
      <c r="A42" s="16">
        <v>19</v>
      </c>
      <c r="B42" s="17" t="s">
        <v>80</v>
      </c>
      <c r="C42" s="31" t="s">
        <v>81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396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39</v>
      </c>
      <c r="E43" s="19">
        <v>1</v>
      </c>
      <c r="F43" s="33"/>
      <c r="G43" s="19">
        <f t="shared" si="0"/>
        <v>0</v>
      </c>
      <c r="H43" s="32"/>
      <c r="J43" s="1">
        <v>397</v>
      </c>
    </row>
    <row r="44" spans="1:10" ht="49.5" customHeight="1">
      <c r="A44" s="16">
        <v>21</v>
      </c>
      <c r="B44" s="17" t="s">
        <v>84</v>
      </c>
      <c r="C44" s="31" t="s">
        <v>85</v>
      </c>
      <c r="D44" s="18" t="s">
        <v>39</v>
      </c>
      <c r="E44" s="19">
        <v>1</v>
      </c>
      <c r="F44" s="33"/>
      <c r="G44" s="19">
        <f t="shared" si="0"/>
        <v>0</v>
      </c>
      <c r="H44" s="32"/>
      <c r="J44" s="1">
        <v>398</v>
      </c>
    </row>
    <row r="45" spans="1:10" ht="29.25" customHeight="1">
      <c r="A45" s="16">
        <v>22</v>
      </c>
      <c r="B45" s="17" t="s">
        <v>86</v>
      </c>
      <c r="C45" s="31" t="s">
        <v>87</v>
      </c>
      <c r="D45" s="18" t="s">
        <v>57</v>
      </c>
      <c r="E45" s="19">
        <v>30</v>
      </c>
      <c r="F45" s="33"/>
      <c r="G45" s="19">
        <f t="shared" si="0"/>
        <v>0</v>
      </c>
      <c r="H45" s="32" t="s">
        <v>88</v>
      </c>
      <c r="J45" s="1">
        <v>148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57</v>
      </c>
      <c r="E46" s="19">
        <v>30</v>
      </c>
      <c r="F46" s="33"/>
      <c r="G46" s="19">
        <f t="shared" si="0"/>
        <v>0</v>
      </c>
      <c r="H46" s="32" t="s">
        <v>91</v>
      </c>
      <c r="J46" s="1">
        <v>149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57</v>
      </c>
      <c r="E47" s="19">
        <v>16</v>
      </c>
      <c r="F47" s="33"/>
      <c r="G47" s="19">
        <f t="shared" si="0"/>
        <v>0</v>
      </c>
      <c r="H47" s="32" t="s">
        <v>94</v>
      </c>
      <c r="J47" s="1">
        <v>150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57</v>
      </c>
      <c r="E48" s="19">
        <v>14</v>
      </c>
      <c r="F48" s="33"/>
      <c r="G48" s="19">
        <f t="shared" si="0"/>
        <v>0</v>
      </c>
      <c r="H48" s="32" t="s">
        <v>97</v>
      </c>
      <c r="J48" s="1">
        <v>151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100</v>
      </c>
      <c r="E49" s="19">
        <v>35</v>
      </c>
      <c r="F49" s="33"/>
      <c r="G49" s="19">
        <f t="shared" si="0"/>
        <v>0</v>
      </c>
      <c r="H49" s="32" t="s">
        <v>101</v>
      </c>
      <c r="J49" s="1">
        <v>152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57</v>
      </c>
      <c r="E50" s="19">
        <v>16</v>
      </c>
      <c r="F50" s="33"/>
      <c r="G50" s="19">
        <f t="shared" si="0"/>
        <v>0</v>
      </c>
      <c r="H50" s="32" t="s">
        <v>94</v>
      </c>
      <c r="J50" s="1">
        <v>154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57</v>
      </c>
      <c r="E51" s="19">
        <v>16</v>
      </c>
      <c r="F51" s="33"/>
      <c r="G51" s="19">
        <f t="shared" si="0"/>
        <v>0</v>
      </c>
      <c r="H51" s="32" t="s">
        <v>94</v>
      </c>
      <c r="J51" s="1">
        <v>158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57</v>
      </c>
      <c r="E52" s="19">
        <v>2</v>
      </c>
      <c r="F52" s="33"/>
      <c r="G52" s="19">
        <f t="shared" si="0"/>
        <v>0</v>
      </c>
      <c r="H52" s="32" t="s">
        <v>108</v>
      </c>
      <c r="J52" s="1">
        <v>163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57</v>
      </c>
      <c r="E53" s="19">
        <v>65</v>
      </c>
      <c r="F53" s="33"/>
      <c r="G53" s="19">
        <f t="shared" si="0"/>
        <v>0</v>
      </c>
      <c r="H53" s="32" t="s">
        <v>111</v>
      </c>
      <c r="J53" s="1">
        <v>165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57</v>
      </c>
      <c r="E54" s="19">
        <v>119</v>
      </c>
      <c r="F54" s="33"/>
      <c r="G54" s="19">
        <f t="shared" si="0"/>
        <v>0</v>
      </c>
      <c r="H54" s="32" t="s">
        <v>114</v>
      </c>
      <c r="J54" s="1">
        <v>167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117</v>
      </c>
      <c r="J55" s="1">
        <v>346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100</v>
      </c>
      <c r="E56" s="19">
        <v>6</v>
      </c>
      <c r="F56" s="33"/>
      <c r="G56" s="19">
        <f aca="true" t="shared" si="1" ref="G56:G86">ROUND(E56*F56,2)</f>
        <v>0</v>
      </c>
      <c r="H56" s="32"/>
      <c r="J56" s="1">
        <v>351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57</v>
      </c>
      <c r="E57" s="19">
        <v>15</v>
      </c>
      <c r="F57" s="33"/>
      <c r="G57" s="19">
        <f t="shared" si="1"/>
        <v>0</v>
      </c>
      <c r="H57" s="32" t="s">
        <v>61</v>
      </c>
      <c r="J57" s="1">
        <v>175</v>
      </c>
    </row>
    <row r="58" spans="1:10" ht="29.25" customHeight="1">
      <c r="A58" s="16">
        <v>35</v>
      </c>
      <c r="B58" s="17" t="s">
        <v>122</v>
      </c>
      <c r="C58" s="31" t="s">
        <v>123</v>
      </c>
      <c r="D58" s="18" t="s">
        <v>57</v>
      </c>
      <c r="E58" s="19">
        <v>8</v>
      </c>
      <c r="F58" s="33"/>
      <c r="G58" s="19">
        <f t="shared" si="1"/>
        <v>0</v>
      </c>
      <c r="H58" s="32" t="s">
        <v>61</v>
      </c>
      <c r="J58" s="1">
        <v>176</v>
      </c>
    </row>
    <row r="59" spans="1:10" ht="29.25" customHeight="1">
      <c r="A59" s="16">
        <v>36</v>
      </c>
      <c r="B59" s="17" t="s">
        <v>124</v>
      </c>
      <c r="C59" s="31" t="s">
        <v>125</v>
      </c>
      <c r="D59" s="18" t="s">
        <v>57</v>
      </c>
      <c r="E59" s="19">
        <v>15</v>
      </c>
      <c r="F59" s="33"/>
      <c r="G59" s="19">
        <f t="shared" si="1"/>
        <v>0</v>
      </c>
      <c r="H59" s="32" t="s">
        <v>61</v>
      </c>
      <c r="J59" s="1">
        <v>177</v>
      </c>
    </row>
    <row r="60" spans="1:10" ht="29.25" customHeight="1">
      <c r="A60" s="16">
        <v>37</v>
      </c>
      <c r="B60" s="17" t="s">
        <v>126</v>
      </c>
      <c r="C60" s="31" t="s">
        <v>127</v>
      </c>
      <c r="D60" s="18" t="s">
        <v>57</v>
      </c>
      <c r="E60" s="19">
        <v>3</v>
      </c>
      <c r="F60" s="33"/>
      <c r="G60" s="19">
        <f t="shared" si="1"/>
        <v>0</v>
      </c>
      <c r="H60" s="32" t="s">
        <v>61</v>
      </c>
      <c r="J60" s="1">
        <v>179</v>
      </c>
    </row>
    <row r="61" spans="1:10" ht="29.25" customHeight="1">
      <c r="A61" s="16">
        <v>38</v>
      </c>
      <c r="B61" s="17" t="s">
        <v>128</v>
      </c>
      <c r="C61" s="31" t="s">
        <v>129</v>
      </c>
      <c r="D61" s="18" t="s">
        <v>57</v>
      </c>
      <c r="E61" s="19">
        <v>3</v>
      </c>
      <c r="F61" s="33"/>
      <c r="G61" s="19">
        <f t="shared" si="1"/>
        <v>0</v>
      </c>
      <c r="H61" s="32" t="s">
        <v>61</v>
      </c>
      <c r="J61" s="1">
        <v>182</v>
      </c>
    </row>
    <row r="62" spans="1:10" ht="29.25" customHeight="1">
      <c r="A62" s="16">
        <v>39</v>
      </c>
      <c r="B62" s="17" t="s">
        <v>130</v>
      </c>
      <c r="C62" s="31" t="s">
        <v>131</v>
      </c>
      <c r="D62" s="18" t="s">
        <v>132</v>
      </c>
      <c r="E62" s="19">
        <v>3</v>
      </c>
      <c r="F62" s="33"/>
      <c r="G62" s="19">
        <f t="shared" si="1"/>
        <v>0</v>
      </c>
      <c r="H62" s="32" t="s">
        <v>61</v>
      </c>
      <c r="J62" s="1">
        <v>183</v>
      </c>
    </row>
    <row r="63" spans="1:10" ht="29.25" customHeight="1">
      <c r="A63" s="16">
        <v>40</v>
      </c>
      <c r="B63" s="17" t="s">
        <v>133</v>
      </c>
      <c r="C63" s="31" t="s">
        <v>134</v>
      </c>
      <c r="D63" s="18" t="s">
        <v>57</v>
      </c>
      <c r="E63" s="19">
        <v>3</v>
      </c>
      <c r="F63" s="33"/>
      <c r="G63" s="19">
        <f t="shared" si="1"/>
        <v>0</v>
      </c>
      <c r="H63" s="32" t="s">
        <v>61</v>
      </c>
      <c r="J63" s="1">
        <v>186</v>
      </c>
    </row>
    <row r="64" spans="1:10" ht="61.5" customHeight="1">
      <c r="A64" s="16">
        <v>41</v>
      </c>
      <c r="B64" s="17" t="s">
        <v>135</v>
      </c>
      <c r="C64" s="31" t="s">
        <v>136</v>
      </c>
      <c r="D64" s="18" t="s">
        <v>57</v>
      </c>
      <c r="E64" s="19">
        <v>3</v>
      </c>
      <c r="F64" s="33"/>
      <c r="G64" s="19">
        <f t="shared" si="1"/>
        <v>0</v>
      </c>
      <c r="H64" s="32"/>
      <c r="J64" s="1">
        <v>401</v>
      </c>
    </row>
    <row r="65" spans="1:10" ht="29.25" customHeight="1">
      <c r="A65" s="16">
        <v>42</v>
      </c>
      <c r="B65" s="17" t="s">
        <v>137</v>
      </c>
      <c r="C65" s="31" t="s">
        <v>138</v>
      </c>
      <c r="D65" s="18" t="s">
        <v>39</v>
      </c>
      <c r="E65" s="19">
        <v>1</v>
      </c>
      <c r="F65" s="33"/>
      <c r="G65" s="19">
        <f t="shared" si="1"/>
        <v>0</v>
      </c>
      <c r="H65" s="32" t="s">
        <v>94</v>
      </c>
      <c r="J65" s="1">
        <v>196</v>
      </c>
    </row>
    <row r="66" spans="1:10" ht="29.25" customHeight="1">
      <c r="A66" s="16">
        <v>43</v>
      </c>
      <c r="B66" s="17" t="s">
        <v>139</v>
      </c>
      <c r="C66" s="31" t="s">
        <v>140</v>
      </c>
      <c r="D66" s="18" t="s">
        <v>39</v>
      </c>
      <c r="E66" s="19">
        <v>1</v>
      </c>
      <c r="F66" s="33"/>
      <c r="G66" s="19">
        <f t="shared" si="1"/>
        <v>0</v>
      </c>
      <c r="H66" s="32" t="s">
        <v>61</v>
      </c>
      <c r="J66" s="1">
        <v>198</v>
      </c>
    </row>
    <row r="67" spans="1:10" ht="29.25" customHeight="1">
      <c r="A67" s="16">
        <v>44</v>
      </c>
      <c r="B67" s="17" t="s">
        <v>141</v>
      </c>
      <c r="C67" s="31" t="s">
        <v>142</v>
      </c>
      <c r="D67" s="18" t="s">
        <v>39</v>
      </c>
      <c r="E67" s="19">
        <v>2</v>
      </c>
      <c r="F67" s="33"/>
      <c r="G67" s="19">
        <f t="shared" si="1"/>
        <v>0</v>
      </c>
      <c r="H67" s="32" t="s">
        <v>72</v>
      </c>
      <c r="J67" s="1">
        <v>204</v>
      </c>
    </row>
    <row r="68" spans="1:10" ht="29.25" customHeight="1">
      <c r="A68" s="16">
        <v>45</v>
      </c>
      <c r="B68" s="17" t="s">
        <v>143</v>
      </c>
      <c r="C68" s="31" t="s">
        <v>144</v>
      </c>
      <c r="D68" s="18" t="s">
        <v>77</v>
      </c>
      <c r="E68" s="19">
        <v>1</v>
      </c>
      <c r="F68" s="33"/>
      <c r="G68" s="19">
        <f t="shared" si="1"/>
        <v>0</v>
      </c>
      <c r="H68" s="32" t="s">
        <v>145</v>
      </c>
      <c r="J68" s="1">
        <v>205</v>
      </c>
    </row>
    <row r="69" spans="1:10" ht="29.25" customHeight="1">
      <c r="A69" s="16">
        <v>46</v>
      </c>
      <c r="B69" s="17" t="s">
        <v>146</v>
      </c>
      <c r="C69" s="31" t="s">
        <v>147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61</v>
      </c>
      <c r="J69" s="1">
        <v>207</v>
      </c>
    </row>
    <row r="70" spans="1:10" ht="29.25" customHeight="1">
      <c r="A70" s="16">
        <v>47</v>
      </c>
      <c r="B70" s="17" t="s">
        <v>148</v>
      </c>
      <c r="C70" s="31" t="s">
        <v>149</v>
      </c>
      <c r="D70" s="18" t="s">
        <v>39</v>
      </c>
      <c r="E70" s="19">
        <v>3</v>
      </c>
      <c r="F70" s="33"/>
      <c r="G70" s="19">
        <f t="shared" si="1"/>
        <v>0</v>
      </c>
      <c r="H70" s="32" t="s">
        <v>64</v>
      </c>
      <c r="J70" s="1">
        <v>209</v>
      </c>
    </row>
    <row r="71" spans="1:10" ht="50.25" customHeight="1">
      <c r="A71" s="16">
        <v>48</v>
      </c>
      <c r="B71" s="17" t="s">
        <v>150</v>
      </c>
      <c r="C71" s="31" t="s">
        <v>151</v>
      </c>
      <c r="D71" s="18" t="s">
        <v>100</v>
      </c>
      <c r="E71" s="19">
        <v>10</v>
      </c>
      <c r="F71" s="33"/>
      <c r="G71" s="19">
        <f t="shared" si="1"/>
        <v>0</v>
      </c>
      <c r="H71" s="32" t="s">
        <v>152</v>
      </c>
      <c r="J71" s="1">
        <v>214</v>
      </c>
    </row>
    <row r="72" spans="1:10" ht="29.25" customHeight="1">
      <c r="A72" s="16">
        <v>49</v>
      </c>
      <c r="B72" s="17" t="s">
        <v>153</v>
      </c>
      <c r="C72" s="31" t="s">
        <v>154</v>
      </c>
      <c r="D72" s="18" t="s">
        <v>100</v>
      </c>
      <c r="E72" s="19">
        <v>10</v>
      </c>
      <c r="F72" s="33"/>
      <c r="G72" s="19">
        <f t="shared" si="1"/>
        <v>0</v>
      </c>
      <c r="H72" s="32" t="s">
        <v>152</v>
      </c>
      <c r="J72" s="1">
        <v>215</v>
      </c>
    </row>
    <row r="73" spans="1:10" ht="29.25" customHeight="1">
      <c r="A73" s="16">
        <v>50</v>
      </c>
      <c r="B73" s="17" t="s">
        <v>155</v>
      </c>
      <c r="C73" s="31" t="s">
        <v>156</v>
      </c>
      <c r="D73" s="18" t="s">
        <v>77</v>
      </c>
      <c r="E73" s="19">
        <v>1</v>
      </c>
      <c r="F73" s="33"/>
      <c r="G73" s="19">
        <f t="shared" si="1"/>
        <v>0</v>
      </c>
      <c r="H73" s="32"/>
      <c r="J73" s="1">
        <v>224</v>
      </c>
    </row>
    <row r="74" spans="1:10" ht="29.25" customHeight="1">
      <c r="A74" s="16">
        <v>51</v>
      </c>
      <c r="B74" s="17" t="s">
        <v>157</v>
      </c>
      <c r="C74" s="31" t="s">
        <v>158</v>
      </c>
      <c r="D74" s="18" t="s">
        <v>77</v>
      </c>
      <c r="E74" s="19">
        <v>1</v>
      </c>
      <c r="F74" s="33"/>
      <c r="G74" s="19">
        <f t="shared" si="1"/>
        <v>0</v>
      </c>
      <c r="H74" s="32"/>
      <c r="J74" s="1">
        <v>225</v>
      </c>
    </row>
    <row r="75" spans="1:10" ht="29.25" customHeight="1">
      <c r="A75" s="16">
        <v>52</v>
      </c>
      <c r="B75" s="17" t="s">
        <v>159</v>
      </c>
      <c r="C75" s="31" t="s">
        <v>160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161</v>
      </c>
      <c r="J75" s="1">
        <v>231</v>
      </c>
    </row>
    <row r="76" spans="1:10" ht="29.25" customHeight="1">
      <c r="A76" s="16">
        <v>53</v>
      </c>
      <c r="B76" s="17" t="s">
        <v>162</v>
      </c>
      <c r="C76" s="31" t="s">
        <v>163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61</v>
      </c>
      <c r="J76" s="1">
        <v>233</v>
      </c>
    </row>
    <row r="77" spans="1:10" ht="29.25" customHeight="1">
      <c r="A77" s="16">
        <v>54</v>
      </c>
      <c r="B77" s="17" t="s">
        <v>164</v>
      </c>
      <c r="C77" s="31" t="s">
        <v>165</v>
      </c>
      <c r="D77" s="18" t="s">
        <v>77</v>
      </c>
      <c r="E77" s="19">
        <v>1</v>
      </c>
      <c r="F77" s="33"/>
      <c r="G77" s="19">
        <f t="shared" si="1"/>
        <v>0</v>
      </c>
      <c r="H77" s="32"/>
      <c r="J77" s="1">
        <v>235</v>
      </c>
    </row>
    <row r="78" spans="1:10" ht="75.75" customHeight="1">
      <c r="A78" s="16">
        <v>55</v>
      </c>
      <c r="B78" s="17" t="s">
        <v>166</v>
      </c>
      <c r="C78" s="31" t="s">
        <v>167</v>
      </c>
      <c r="D78" s="18" t="s">
        <v>77</v>
      </c>
      <c r="E78" s="19">
        <v>1</v>
      </c>
      <c r="F78" s="33"/>
      <c r="G78" s="19">
        <f t="shared" si="1"/>
        <v>0</v>
      </c>
      <c r="H78" s="32" t="s">
        <v>168</v>
      </c>
      <c r="J78" s="1">
        <v>373</v>
      </c>
    </row>
    <row r="79" spans="1:10" ht="52.5" customHeight="1">
      <c r="A79" s="16">
        <v>56</v>
      </c>
      <c r="B79" s="17" t="s">
        <v>169</v>
      </c>
      <c r="C79" s="31" t="s">
        <v>170</v>
      </c>
      <c r="D79" s="18" t="s">
        <v>77</v>
      </c>
      <c r="E79" s="19">
        <v>1</v>
      </c>
      <c r="F79" s="33"/>
      <c r="G79" s="19">
        <f t="shared" si="1"/>
        <v>0</v>
      </c>
      <c r="H79" s="32"/>
      <c r="J79" s="1">
        <v>399</v>
      </c>
    </row>
    <row r="80" spans="1:10" ht="49.5" customHeight="1">
      <c r="A80" s="16">
        <v>57</v>
      </c>
      <c r="B80" s="17" t="s">
        <v>171</v>
      </c>
      <c r="C80" s="31" t="s">
        <v>172</v>
      </c>
      <c r="D80" s="18" t="s">
        <v>77</v>
      </c>
      <c r="E80" s="19">
        <v>1</v>
      </c>
      <c r="F80" s="33"/>
      <c r="G80" s="19">
        <f t="shared" si="1"/>
        <v>0</v>
      </c>
      <c r="H80" s="32"/>
      <c r="J80" s="1">
        <v>400</v>
      </c>
    </row>
    <row r="81" spans="1:10" ht="29.25" customHeight="1">
      <c r="A81" s="16">
        <v>58</v>
      </c>
      <c r="B81" s="17" t="s">
        <v>173</v>
      </c>
      <c r="C81" s="31" t="s">
        <v>174</v>
      </c>
      <c r="D81" s="18" t="s">
        <v>39</v>
      </c>
      <c r="E81" s="19">
        <v>4</v>
      </c>
      <c r="F81" s="33"/>
      <c r="G81" s="19">
        <f t="shared" si="1"/>
        <v>0</v>
      </c>
      <c r="H81" s="32" t="s">
        <v>72</v>
      </c>
      <c r="J81" s="1">
        <v>237</v>
      </c>
    </row>
    <row r="82" spans="1:10" ht="29.25" customHeight="1">
      <c r="A82" s="16">
        <v>59</v>
      </c>
      <c r="B82" s="17" t="s">
        <v>175</v>
      </c>
      <c r="C82" s="31" t="s">
        <v>176</v>
      </c>
      <c r="D82" s="18" t="s">
        <v>39</v>
      </c>
      <c r="E82" s="19">
        <v>1</v>
      </c>
      <c r="F82" s="33"/>
      <c r="G82" s="19">
        <f t="shared" si="1"/>
        <v>0</v>
      </c>
      <c r="H82" s="32"/>
      <c r="J82" s="1">
        <v>241</v>
      </c>
    </row>
    <row r="83" spans="1:10" ht="29.25" customHeight="1">
      <c r="A83" s="16">
        <v>60</v>
      </c>
      <c r="B83" s="17" t="s">
        <v>177</v>
      </c>
      <c r="C83" s="31" t="s">
        <v>178</v>
      </c>
      <c r="D83" s="18" t="s">
        <v>39</v>
      </c>
      <c r="E83" s="19">
        <v>2</v>
      </c>
      <c r="F83" s="33"/>
      <c r="G83" s="19">
        <f t="shared" si="1"/>
        <v>0</v>
      </c>
      <c r="H83" s="32" t="s">
        <v>179</v>
      </c>
      <c r="J83" s="1">
        <v>250</v>
      </c>
    </row>
    <row r="84" spans="1:10" ht="29.25" customHeight="1">
      <c r="A84" s="16">
        <v>61</v>
      </c>
      <c r="B84" s="17" t="s">
        <v>180</v>
      </c>
      <c r="C84" s="31" t="s">
        <v>181</v>
      </c>
      <c r="D84" s="18" t="s">
        <v>77</v>
      </c>
      <c r="E84" s="19">
        <v>1</v>
      </c>
      <c r="F84" s="33"/>
      <c r="G84" s="19">
        <f t="shared" si="1"/>
        <v>0</v>
      </c>
      <c r="H84" s="32" t="s">
        <v>182</v>
      </c>
      <c r="J84" s="1">
        <v>303</v>
      </c>
    </row>
    <row r="85" spans="1:10" ht="29.25" customHeight="1">
      <c r="A85" s="16">
        <v>62</v>
      </c>
      <c r="B85" s="17" t="s">
        <v>183</v>
      </c>
      <c r="C85" s="31" t="s">
        <v>184</v>
      </c>
      <c r="D85" s="18" t="s">
        <v>57</v>
      </c>
      <c r="E85" s="19">
        <v>4</v>
      </c>
      <c r="F85" s="33"/>
      <c r="G85" s="19">
        <f t="shared" si="1"/>
        <v>0</v>
      </c>
      <c r="H85" s="32" t="s">
        <v>72</v>
      </c>
      <c r="J85" s="1">
        <v>290</v>
      </c>
    </row>
    <row r="86" spans="1:10" ht="29.25" customHeight="1">
      <c r="A86" s="16">
        <v>63</v>
      </c>
      <c r="B86" s="17" t="s">
        <v>185</v>
      </c>
      <c r="C86" s="31" t="s">
        <v>186</v>
      </c>
      <c r="D86" s="18" t="s">
        <v>21</v>
      </c>
      <c r="E86" s="19">
        <v>1</v>
      </c>
      <c r="F86" s="33"/>
      <c r="G86" s="19">
        <f t="shared" si="1"/>
        <v>0</v>
      </c>
      <c r="H86" s="32"/>
      <c r="J86" s="1">
        <v>307</v>
      </c>
    </row>
    <row r="87" spans="1:8" ht="27" customHeight="1">
      <c r="A87" s="77" t="s">
        <v>187</v>
      </c>
      <c r="B87" s="78"/>
      <c r="C87" s="78"/>
      <c r="D87" s="78"/>
      <c r="E87" s="78"/>
      <c r="F87" s="78"/>
      <c r="G87" s="15">
        <f>SUM(G24:G86)</f>
        <v>0</v>
      </c>
      <c r="H87" s="26"/>
    </row>
    <row r="88" spans="1:8" s="29" customFormat="1" ht="27" customHeight="1">
      <c r="A88" s="59" t="s">
        <v>188</v>
      </c>
      <c r="B88" s="59"/>
      <c r="C88" s="59"/>
      <c r="D88" s="59"/>
      <c r="E88" s="59"/>
      <c r="F88" s="59"/>
      <c r="G88" s="59"/>
      <c r="H88" s="59"/>
    </row>
    <row r="89" spans="1:8" ht="27" customHeight="1">
      <c r="A89" s="58" t="s">
        <v>189</v>
      </c>
      <c r="B89" s="58"/>
      <c r="C89" s="58"/>
      <c r="D89" s="58"/>
      <c r="E89" s="58"/>
      <c r="F89" s="58"/>
      <c r="G89" s="58"/>
      <c r="H89" s="58"/>
    </row>
    <row r="90" spans="1:8" ht="15.75" customHeight="1">
      <c r="A90" s="27"/>
      <c r="B90" s="99" t="s">
        <v>190</v>
      </c>
      <c r="C90" s="99"/>
      <c r="D90" s="99"/>
      <c r="E90" s="99"/>
      <c r="F90" s="100"/>
      <c r="G90"/>
      <c r="H90"/>
    </row>
    <row r="91" spans="1:6" ht="45" customHeight="1">
      <c r="A91" s="28">
        <v>1</v>
      </c>
      <c r="B91" s="97" t="s">
        <v>191</v>
      </c>
      <c r="C91" s="97"/>
      <c r="D91" s="97"/>
      <c r="E91" s="97"/>
      <c r="F91" s="98"/>
    </row>
    <row r="92" spans="1:6" ht="60" customHeight="1">
      <c r="A92" s="28">
        <v>2</v>
      </c>
      <c r="B92" s="97" t="s">
        <v>192</v>
      </c>
      <c r="C92" s="97"/>
      <c r="D92" s="97"/>
      <c r="E92" s="97"/>
      <c r="F92" s="98"/>
    </row>
    <row r="93" spans="1:6" ht="60" customHeight="1">
      <c r="A93" s="28">
        <v>3</v>
      </c>
      <c r="B93" s="97" t="s">
        <v>193</v>
      </c>
      <c r="C93" s="97"/>
      <c r="D93" s="97"/>
      <c r="E93" s="97"/>
      <c r="F93" s="98"/>
    </row>
    <row r="94" spans="1:6" ht="120" customHeight="1">
      <c r="A94" s="28">
        <v>4</v>
      </c>
      <c r="B94" s="97" t="s">
        <v>194</v>
      </c>
      <c r="C94" s="97"/>
      <c r="D94" s="97"/>
      <c r="E94" s="97"/>
      <c r="F94" s="98"/>
    </row>
    <row r="95" spans="1:6" ht="15">
      <c r="A95" s="10"/>
      <c r="B95" s="30"/>
      <c r="C95" s="30"/>
      <c r="D95" s="30"/>
      <c r="E95" s="30"/>
      <c r="F95" s="3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</sheetData>
  <sheetProtection password="EB95" sheet="1" formatColumns="0" formatRows="0" insertColumns="0" insertHyperlinks="0" deleteColumns="0" deleteRows="0" autoFilter="0" pivotTables="0"/>
  <mergeCells count="39">
    <mergeCell ref="B91:F91"/>
    <mergeCell ref="B92:F92"/>
    <mergeCell ref="B93:F93"/>
    <mergeCell ref="B94:F94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2018-12-12T14:03:21Z</cp:lastPrinted>
  <dcterms:created xsi:type="dcterms:W3CDTF">2016-02-28T17:51:02Z</dcterms:created>
  <dcterms:modified xsi:type="dcterms:W3CDTF">2018-12-12T14:03:33Z</dcterms:modified>
  <cp:category/>
  <cp:version/>
  <cp:contentType/>
  <cp:contentStatus/>
</cp:coreProperties>
</file>