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</calcChain>
</file>

<file path=xl/sharedStrings.xml><?xml version="1.0" encoding="utf-8"?>
<sst xmlns="http://schemas.openxmlformats.org/spreadsheetml/2006/main" count="258" uniqueCount="198">
  <si>
    <t>Oprava volného bytu č. 11, Slezská 11</t>
  </si>
  <si>
    <t>VZ č. 12/2019</t>
  </si>
  <si>
    <t>10.1.2019 09:15:57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</si>
  <si>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</si>
  <si>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</si>
  <si>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</si>
  <si>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</si>
  <si>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</si>
  <si>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</si>
  <si>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</si>
  <si>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</si>
  <si>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</si>
  <si>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</si>
  <si>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</si>
  <si>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</si>
  <si>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</si>
  <si>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</si>
  <si>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</si>
  <si>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Slezská 402/11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</si>
  <si>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</si>
  <si>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</si>
  <si>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</si>
  <si>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</si>
  <si>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</si>
  <si>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</si>
  <si>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</si>
  <si>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</si>
  <si>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</si>
  <si>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</si>
  <si>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</si>
  <si>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</si>
  <si>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</si>
  <si>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</si>
  <si>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</si>
  <si>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</si>
  <si>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</si>
  <si>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</si>
  <si>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etážovým kotlem</t>
  </si>
  <si>
    <t>1.3</t>
  </si>
  <si>
    <t>vložkování komínu (spalinové cesty)</t>
  </si>
  <si>
    <t>m</t>
  </si>
  <si>
    <t>vícevrstvý komín o celkové výšce 8,5m o průměru 120mm po výměně za kondenzační kotel</t>
  </si>
  <si>
    <t>1.11</t>
  </si>
  <si>
    <t>elektro revize odběrného místa pro připojení elektroměru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</si>
  <si>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</si>
  <si>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</si>
  <si>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</si>
  <si>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</si>
  <si>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</si>
  <si>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</si>
  <si>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</si>
  <si>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</si>
  <si>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</si>
  <si>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včetně revize plynového etážového kotle a sporáku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</si>
  <si>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</si>
  <si>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</si>
  <si>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</si>
  <si>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</si>
  <si>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</si>
  <si>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</si>
  <si>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</si>
  <si>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</si>
  <si>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3.11</t>
  </si>
  <si>
    <t>výměna vany 170 cm</t>
  </si>
  <si>
    <t>akrylátová se zápachovou uzávěrkou s uzavíracím vtokem ovládaným přepadem např. HL 555N</t>
  </si>
  <si>
    <t>3.21</t>
  </si>
  <si>
    <t>výměna baterie dřezové nástěnné R150</t>
  </si>
  <si>
    <t>český výrobce, záruka min. 5 let, s keramickou kartuší</t>
  </si>
  <si>
    <t>3.25</t>
  </si>
  <si>
    <t>výměna baterie umyvadlové nástěnné R150</t>
  </si>
  <si>
    <t>3.28</t>
  </si>
  <si>
    <t>výměna baterie vanové nástěnné R100</t>
  </si>
  <si>
    <t>český výrobce, záruka min. 5 let, se sprchovým setem a držákem s keramickou kartuší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</si>
  <si>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</si>
  <si>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</si>
  <si>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</si>
  <si>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</si>
  <si>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</si>
  <si>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</si>
  <si>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</si>
  <si>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</si>
  <si>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</si>
  <si>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ABS hrany tl. 2 mm, stejný dekor jako KL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</si>
  <si>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</si>
  <si>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</si>
  <si>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</si>
  <si>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</si>
  <si>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</si>
  <si>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</si>
  <si>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KOUP.KOMORA, bílé, dvoučepové závěsy 3D regulovatelné ve třech osách</t>
  </si>
  <si>
    <t>3.60</t>
  </si>
  <si>
    <t>výměna vnitřních dveří – prosklené 2/3 sklo 80 cm</t>
  </si>
  <si>
    <t>KU,OP, bílé, dvoučepové závěsy 3D regulovatelné ve třech osách</t>
  </si>
  <si>
    <t>3.67</t>
  </si>
  <si>
    <t>výměna dveřního prahu – délka 60 cm</t>
  </si>
  <si>
    <t>KOUP. KOMORA - lak</t>
  </si>
  <si>
    <t>3.69</t>
  </si>
  <si>
    <t>výměna dveřního prahu – délka 80 cm</t>
  </si>
  <si>
    <t>KU, OP, u vstupních bytových dveří - lak</t>
  </si>
  <si>
    <t>3.82</t>
  </si>
  <si>
    <t>výměna dveřního kování</t>
  </si>
  <si>
    <t>KU, OP, KOUP. KOMORA - KOV</t>
  </si>
  <si>
    <t>3.83</t>
  </si>
  <si>
    <t>výměna zámku u dveří</t>
  </si>
  <si>
    <t>KU, OP, KOUP. KOMORA</t>
  </si>
  <si>
    <t>3.84</t>
  </si>
  <si>
    <t>výměna zárubně ocelové pro dveře – šířky 60 cm</t>
  </si>
  <si>
    <t>KOUP. KOMORA</t>
  </si>
  <si>
    <t>3.86</t>
  </si>
  <si>
    <t>výměna zárubně ocelové pro dveře – šířky 80 cm</t>
  </si>
  <si>
    <t>KU, OP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</si>
  <si>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</si>
  <si>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</si>
  <si>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</si>
  <si>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</si>
  <si>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tl. min. 28 mm vč. nerezové hrany u PS, ukončovací lišty po celém obvodu ve styku s obkladem, v dekoru dřezové desky</t>
  </si>
  <si>
    <t>3.123</t>
  </si>
  <si>
    <t>demontáž a zpětná montáž zařizovacích předmětů, viz poznámka</t>
  </si>
  <si>
    <t>PS z důvodu výměny podlahy v KU</t>
  </si>
  <si>
    <t>3.135</t>
  </si>
  <si>
    <t>výměna plynového kondenzačního kotle o výkonu 24 kW včetně úpravy odvodu kondenzátu a výměny prostorového termostatu</t>
  </si>
  <si>
    <t>závěsný v kuchyni</t>
  </si>
  <si>
    <t>4.1</t>
  </si>
  <si>
    <t>stržení původního PVC</t>
  </si>
  <si>
    <t>m2</t>
  </si>
  <si>
    <t>v PŘ, KU, OP</t>
  </si>
  <si>
    <t>4.4</t>
  </si>
  <si>
    <t>položení PVC – vyšší zátěž, celoplošně podlepit</t>
  </si>
  <si>
    <t>v PŘ, KU, OP nášlapná vrstva min. 0,7 mm, dekor plovoucí podlaha</t>
  </si>
  <si>
    <t>4.5</t>
  </si>
  <si>
    <t>nalepení obvodové lišty PVC</t>
  </si>
  <si>
    <t>bm</t>
  </si>
  <si>
    <t>v PŘ, KU, OP včetně zednické opravy po stržení původních lišt PVC</t>
  </si>
  <si>
    <t>4.11</t>
  </si>
  <si>
    <t>položení OSB desek</t>
  </si>
  <si>
    <t>4.16</t>
  </si>
  <si>
    <t>odstranění desek OSB podlahy</t>
  </si>
  <si>
    <t>5.5</t>
  </si>
  <si>
    <t>malba bílá</t>
  </si>
  <si>
    <t>pouze dotčené stěny po výměně zárubní a plynového závěsného kotle, barva otěruvzdorná</t>
  </si>
  <si>
    <t>6.4</t>
  </si>
  <si>
    <t>obezdění vany 170 cm, včetně instalace vanových dvířek</t>
  </si>
  <si>
    <t xml:space="preserve">obklad ve stejném nebo podobném dekoru jako stávající červený 15x15 </t>
  </si>
  <si>
    <t>6.7</t>
  </si>
  <si>
    <t>úprava podkladu pod obklad , včetně hydroizolace, viz poznámka</t>
  </si>
  <si>
    <t>v koupelně a KU mezi KU-linkou</t>
  </si>
  <si>
    <t>6.8</t>
  </si>
  <si>
    <t>vybourání keramického obkladu</t>
  </si>
  <si>
    <t>6.9</t>
  </si>
  <si>
    <t>provedení keramického obkladu</t>
  </si>
  <si>
    <t>v KU mezi KU-linkou - použít jiný dekor než v koupelně a dělící příčka v koupelně ze strany WC - obklad ve stejném nebo podobném dekoru jako stávající červený 15x15, výměna 3 ks prasklých červených obkladů o rozměru 15x15 v koupelně a doložení obkladu po výměně vany</t>
  </si>
  <si>
    <t>7.12</t>
  </si>
  <si>
    <t>nátěr rozvodů ÚT</t>
  </si>
  <si>
    <t xml:space="preserve">barva bílá syntetika- celý byt </t>
  </si>
  <si>
    <t>7.13</t>
  </si>
  <si>
    <t>nátěr rozvodů plynu</t>
  </si>
  <si>
    <t xml:space="preserve">barva bílá syntetika - celý byt </t>
  </si>
  <si>
    <t>7.14</t>
  </si>
  <si>
    <t>nátěr zárubní – šířka 60 cm</t>
  </si>
  <si>
    <t>KOUP. KOMORA barva bílá syntetika</t>
  </si>
  <si>
    <t>7.16</t>
  </si>
  <si>
    <t>nátěr zárubní – šířka 80 cm</t>
  </si>
  <si>
    <t xml:space="preserve">barva bílá syntetika - KU, OP a u vstupních bytových dveří </t>
  </si>
  <si>
    <t>8.11</t>
  </si>
  <si>
    <t>vypouštění topného systému, viz poznámka</t>
  </si>
  <si>
    <t>etážové</t>
  </si>
  <si>
    <t>8.12</t>
  </si>
  <si>
    <t>napouštění topného systému, viz poznámka</t>
  </si>
  <si>
    <t>8.13</t>
  </si>
  <si>
    <t>výměna radiátoru – litinový, viz poznámka</t>
  </si>
  <si>
    <t>KOUP.- 17 čl. KU - 17 čl. OP 2 ks UT po 17 článcích</t>
  </si>
  <si>
    <t>8.20</t>
  </si>
  <si>
    <t>výměna termoregulačního ventilu, včetně hlavice</t>
  </si>
  <si>
    <t>KOUP, KU, OP</t>
  </si>
  <si>
    <t>8.22</t>
  </si>
  <si>
    <t>odvzdušnění topného systému, viz poznámka</t>
  </si>
  <si>
    <t>8.23</t>
  </si>
  <si>
    <t>výměna odvzdušňovacího ventilu ÚT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</si>
  <si>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</si>
  <si>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</si>
  <si>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</si>
  <si>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</si>
  <si>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</si>
  <si>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11.9</t>
  </si>
  <si>
    <t>vyčištění dlažby</t>
  </si>
  <si>
    <t>v koupelně od zaschlé malty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</si>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</sst>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K57" sqref="K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416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</v>
      </c>
    </row>
    <row r="25" spans="1:10" ht="63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8.5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33" customHeight="1" x14ac:dyDescent="0.25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11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13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51.75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53</v>
      </c>
      <c r="J29" s="1">
        <v>292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46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47</v>
      </c>
    </row>
    <row r="34" spans="1:10" ht="66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52</v>
      </c>
    </row>
    <row r="35" spans="1:10" ht="38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62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66</v>
      </c>
    </row>
    <row r="37" spans="1:10" ht="5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69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74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75</v>
      </c>
    </row>
    <row r="40" spans="1:10" ht="127.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79</v>
      </c>
    </row>
    <row r="41" spans="1:10" ht="77.25" customHeight="1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82</v>
      </c>
      <c r="J41" s="1">
        <v>81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82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93</v>
      </c>
    </row>
    <row r="44" spans="1:10" ht="67.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89</v>
      </c>
      <c r="J44" s="1">
        <v>95</v>
      </c>
    </row>
    <row r="45" spans="1:10" ht="51" customHeight="1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92</v>
      </c>
      <c r="J45" s="1">
        <v>101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95</v>
      </c>
      <c r="J46" s="1">
        <v>108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98</v>
      </c>
      <c r="J47" s="1">
        <v>110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101</v>
      </c>
      <c r="J48" s="1">
        <v>123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104</v>
      </c>
      <c r="J49" s="1">
        <v>124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107</v>
      </c>
      <c r="J50" s="1">
        <v>125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110</v>
      </c>
      <c r="J51" s="1">
        <v>127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130</v>
      </c>
    </row>
    <row r="53" spans="1:10" ht="81" customHeight="1" x14ac:dyDescent="0.25">
      <c r="A53" s="16">
        <v>30</v>
      </c>
      <c r="B53" s="17" t="s">
        <v>113</v>
      </c>
      <c r="C53" s="36" t="s">
        <v>114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115</v>
      </c>
      <c r="J53" s="1">
        <v>301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49</v>
      </c>
      <c r="E54" s="19">
        <v>1</v>
      </c>
      <c r="F54" s="38"/>
      <c r="G54" s="19">
        <f t="shared" si="0"/>
        <v>0</v>
      </c>
      <c r="H54" s="37" t="s">
        <v>118</v>
      </c>
      <c r="J54" s="1">
        <v>315</v>
      </c>
    </row>
    <row r="55" spans="1:10" ht="68.25" customHeight="1" x14ac:dyDescent="0.25">
      <c r="A55" s="16">
        <v>32</v>
      </c>
      <c r="B55" s="17" t="s">
        <v>119</v>
      </c>
      <c r="C55" s="36" t="s">
        <v>120</v>
      </c>
      <c r="D55" s="18" t="s">
        <v>49</v>
      </c>
      <c r="E55" s="19">
        <v>1</v>
      </c>
      <c r="F55" s="38"/>
      <c r="G55" s="19">
        <f t="shared" si="0"/>
        <v>0</v>
      </c>
      <c r="H55" s="37" t="s">
        <v>121</v>
      </c>
      <c r="J55" s="1">
        <v>339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124</v>
      </c>
      <c r="E56" s="19">
        <v>43</v>
      </c>
      <c r="F56" s="38"/>
      <c r="G56" s="19">
        <f t="shared" ref="G56:G79" si="1">ROUND(E56*F56, 2)</f>
        <v>0</v>
      </c>
      <c r="H56" s="37" t="s">
        <v>125</v>
      </c>
      <c r="J56" s="1">
        <v>148</v>
      </c>
    </row>
    <row r="57" spans="1:10" ht="57.75" customHeight="1" x14ac:dyDescent="0.25">
      <c r="A57" s="16">
        <v>34</v>
      </c>
      <c r="B57" s="17" t="s">
        <v>126</v>
      </c>
      <c r="C57" s="36" t="s">
        <v>127</v>
      </c>
      <c r="D57" s="18" t="s">
        <v>124</v>
      </c>
      <c r="E57" s="19">
        <v>43</v>
      </c>
      <c r="F57" s="38"/>
      <c r="G57" s="19">
        <f t="shared" si="1"/>
        <v>0</v>
      </c>
      <c r="H57" s="37" t="s">
        <v>128</v>
      </c>
      <c r="J57" s="1">
        <v>151</v>
      </c>
    </row>
    <row r="58" spans="1:10" ht="51" customHeight="1" x14ac:dyDescent="0.25">
      <c r="A58" s="16">
        <v>35</v>
      </c>
      <c r="B58" s="17" t="s">
        <v>129</v>
      </c>
      <c r="C58" s="36" t="s">
        <v>130</v>
      </c>
      <c r="D58" s="18" t="s">
        <v>131</v>
      </c>
      <c r="E58" s="19">
        <v>42</v>
      </c>
      <c r="F58" s="38"/>
      <c r="G58" s="19">
        <f t="shared" si="1"/>
        <v>0</v>
      </c>
      <c r="H58" s="37" t="s">
        <v>132</v>
      </c>
      <c r="J58" s="1">
        <v>152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124</v>
      </c>
      <c r="E59" s="19">
        <v>43</v>
      </c>
      <c r="F59" s="38"/>
      <c r="G59" s="19">
        <f t="shared" si="1"/>
        <v>0</v>
      </c>
      <c r="H59" s="37" t="s">
        <v>125</v>
      </c>
      <c r="J59" s="1">
        <v>158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124</v>
      </c>
      <c r="E60" s="19">
        <v>43</v>
      </c>
      <c r="F60" s="38"/>
      <c r="G60" s="19">
        <f t="shared" si="1"/>
        <v>0</v>
      </c>
      <c r="H60" s="37" t="s">
        <v>125</v>
      </c>
      <c r="J60" s="1">
        <v>330</v>
      </c>
    </row>
    <row r="61" spans="1:10" ht="71.25" customHeight="1" x14ac:dyDescent="0.25">
      <c r="A61" s="16">
        <v>38</v>
      </c>
      <c r="B61" s="17" t="s">
        <v>137</v>
      </c>
      <c r="C61" s="36" t="s">
        <v>138</v>
      </c>
      <c r="D61" s="18" t="s">
        <v>124</v>
      </c>
      <c r="E61" s="19">
        <v>25</v>
      </c>
      <c r="F61" s="38"/>
      <c r="G61" s="19">
        <f t="shared" si="1"/>
        <v>0</v>
      </c>
      <c r="H61" s="37" t="s">
        <v>139</v>
      </c>
      <c r="J61" s="1">
        <v>166</v>
      </c>
    </row>
    <row r="62" spans="1:10" ht="57" customHeight="1" x14ac:dyDescent="0.25">
      <c r="A62" s="16">
        <v>39</v>
      </c>
      <c r="B62" s="17" t="s">
        <v>140</v>
      </c>
      <c r="C62" s="36" t="s">
        <v>141</v>
      </c>
      <c r="D62" s="18" t="s">
        <v>49</v>
      </c>
      <c r="E62" s="19">
        <v>1</v>
      </c>
      <c r="F62" s="38"/>
      <c r="G62" s="19">
        <f t="shared" si="1"/>
        <v>0</v>
      </c>
      <c r="H62" s="37" t="s">
        <v>142</v>
      </c>
      <c r="J62" s="1">
        <v>172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124</v>
      </c>
      <c r="E63" s="19">
        <v>8</v>
      </c>
      <c r="F63" s="38"/>
      <c r="G63" s="19">
        <f t="shared" si="1"/>
        <v>0</v>
      </c>
      <c r="H63" s="37" t="s">
        <v>145</v>
      </c>
      <c r="J63" s="1">
        <v>175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124</v>
      </c>
      <c r="E64" s="19">
        <v>8</v>
      </c>
      <c r="F64" s="38"/>
      <c r="G64" s="19">
        <f t="shared" si="1"/>
        <v>0</v>
      </c>
      <c r="H64" s="37" t="s">
        <v>145</v>
      </c>
      <c r="J64" s="1">
        <v>176</v>
      </c>
    </row>
    <row r="65" spans="1:10" ht="174.75" customHeight="1" x14ac:dyDescent="0.25">
      <c r="A65" s="16">
        <v>42</v>
      </c>
      <c r="B65" s="17" t="s">
        <v>148</v>
      </c>
      <c r="C65" s="36" t="s">
        <v>149</v>
      </c>
      <c r="D65" s="18" t="s">
        <v>124</v>
      </c>
      <c r="E65" s="19">
        <v>8</v>
      </c>
      <c r="F65" s="38"/>
      <c r="G65" s="19">
        <f t="shared" si="1"/>
        <v>0</v>
      </c>
      <c r="H65" s="37" t="s">
        <v>150</v>
      </c>
      <c r="J65" s="1">
        <v>177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49</v>
      </c>
      <c r="E66" s="19">
        <v>1</v>
      </c>
      <c r="F66" s="38"/>
      <c r="G66" s="19">
        <f t="shared" si="1"/>
        <v>0</v>
      </c>
      <c r="H66" s="37" t="s">
        <v>153</v>
      </c>
      <c r="J66" s="1">
        <v>205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49</v>
      </c>
      <c r="E67" s="19">
        <v>1</v>
      </c>
      <c r="F67" s="38"/>
      <c r="G67" s="19">
        <f t="shared" si="1"/>
        <v>0</v>
      </c>
      <c r="H67" s="37" t="s">
        <v>156</v>
      </c>
      <c r="J67" s="1">
        <v>206</v>
      </c>
    </row>
    <row r="68" spans="1:10" ht="29.25" customHeight="1" x14ac:dyDescent="0.25">
      <c r="A68" s="16">
        <v>45</v>
      </c>
      <c r="B68" s="17" t="s">
        <v>157</v>
      </c>
      <c r="C68" s="36" t="s">
        <v>158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159</v>
      </c>
      <c r="J68" s="1">
        <v>207</v>
      </c>
    </row>
    <row r="69" spans="1:10" ht="39" customHeight="1" x14ac:dyDescent="0.25">
      <c r="A69" s="16">
        <v>46</v>
      </c>
      <c r="B69" s="17" t="s">
        <v>160</v>
      </c>
      <c r="C69" s="36" t="s">
        <v>161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162</v>
      </c>
      <c r="J69" s="1">
        <v>209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49</v>
      </c>
      <c r="E70" s="19">
        <v>1</v>
      </c>
      <c r="F70" s="38"/>
      <c r="G70" s="19">
        <f t="shared" si="1"/>
        <v>0</v>
      </c>
      <c r="H70" s="37" t="s">
        <v>165</v>
      </c>
      <c r="J70" s="1">
        <v>224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49</v>
      </c>
      <c r="E71" s="19">
        <v>1</v>
      </c>
      <c r="F71" s="38"/>
      <c r="G71" s="19">
        <f t="shared" si="1"/>
        <v>0</v>
      </c>
      <c r="H71" s="37" t="s">
        <v>165</v>
      </c>
      <c r="J71" s="1">
        <v>225</v>
      </c>
    </row>
    <row r="72" spans="1:10" ht="29.25" customHeight="1" x14ac:dyDescent="0.25">
      <c r="A72" s="16">
        <v>49</v>
      </c>
      <c r="B72" s="17" t="s">
        <v>168</v>
      </c>
      <c r="C72" s="36" t="s">
        <v>169</v>
      </c>
      <c r="D72" s="18" t="s">
        <v>36</v>
      </c>
      <c r="E72" s="19">
        <v>4</v>
      </c>
      <c r="F72" s="38"/>
      <c r="G72" s="19">
        <f t="shared" si="1"/>
        <v>0</v>
      </c>
      <c r="H72" s="37" t="s">
        <v>170</v>
      </c>
      <c r="J72" s="1">
        <v>226</v>
      </c>
    </row>
    <row r="73" spans="1:10" ht="29.25" customHeight="1" x14ac:dyDescent="0.25">
      <c r="A73" s="16">
        <v>50</v>
      </c>
      <c r="B73" s="17" t="s">
        <v>171</v>
      </c>
      <c r="C73" s="36" t="s">
        <v>172</v>
      </c>
      <c r="D73" s="18" t="s">
        <v>36</v>
      </c>
      <c r="E73" s="19">
        <v>4</v>
      </c>
      <c r="F73" s="38"/>
      <c r="G73" s="19">
        <f t="shared" si="1"/>
        <v>0</v>
      </c>
      <c r="H73" s="37" t="s">
        <v>173</v>
      </c>
      <c r="J73" s="1">
        <v>233</v>
      </c>
    </row>
    <row r="74" spans="1:10" ht="29.25" customHeight="1" x14ac:dyDescent="0.25">
      <c r="A74" s="16">
        <v>51</v>
      </c>
      <c r="B74" s="17" t="s">
        <v>174</v>
      </c>
      <c r="C74" s="36" t="s">
        <v>175</v>
      </c>
      <c r="D74" s="18" t="s">
        <v>49</v>
      </c>
      <c r="E74" s="19">
        <v>1</v>
      </c>
      <c r="F74" s="38"/>
      <c r="G74" s="19">
        <f t="shared" si="1"/>
        <v>0</v>
      </c>
      <c r="H74" s="37" t="s">
        <v>165</v>
      </c>
      <c r="J74" s="1">
        <v>235</v>
      </c>
    </row>
    <row r="75" spans="1:10" ht="29.25" customHeight="1" x14ac:dyDescent="0.25">
      <c r="A75" s="16">
        <v>52</v>
      </c>
      <c r="B75" s="17" t="s">
        <v>176</v>
      </c>
      <c r="C75" s="36" t="s">
        <v>177</v>
      </c>
      <c r="D75" s="18" t="s">
        <v>36</v>
      </c>
      <c r="E75" s="19">
        <v>4</v>
      </c>
      <c r="F75" s="38"/>
      <c r="G75" s="19">
        <f t="shared" si="1"/>
        <v>0</v>
      </c>
      <c r="H75" s="37" t="s">
        <v>173</v>
      </c>
      <c r="J75" s="1">
        <v>236</v>
      </c>
    </row>
    <row r="76" spans="1:10" ht="33" customHeight="1" x14ac:dyDescent="0.25">
      <c r="A76" s="16">
        <v>53</v>
      </c>
      <c r="B76" s="17" t="s">
        <v>178</v>
      </c>
      <c r="C76" s="36" t="s">
        <v>179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180</v>
      </c>
      <c r="J76" s="1">
        <v>252</v>
      </c>
    </row>
    <row r="77" spans="1:10" ht="29.25" customHeight="1" x14ac:dyDescent="0.25">
      <c r="A77" s="16">
        <v>54</v>
      </c>
      <c r="B77" s="17" t="s">
        <v>181</v>
      </c>
      <c r="C77" s="36" t="s">
        <v>182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180</v>
      </c>
      <c r="J77" s="1">
        <v>253</v>
      </c>
    </row>
    <row r="78" spans="1:10" ht="29.25" customHeight="1" x14ac:dyDescent="0.25">
      <c r="A78" s="16">
        <v>55</v>
      </c>
      <c r="B78" s="17" t="s">
        <v>183</v>
      </c>
      <c r="C78" s="36" t="s">
        <v>184</v>
      </c>
      <c r="D78" s="18" t="s">
        <v>124</v>
      </c>
      <c r="E78" s="19">
        <v>1</v>
      </c>
      <c r="F78" s="38"/>
      <c r="G78" s="19">
        <f t="shared" si="1"/>
        <v>0</v>
      </c>
      <c r="H78" s="37" t="s">
        <v>185</v>
      </c>
      <c r="J78" s="1">
        <v>271</v>
      </c>
    </row>
    <row r="79" spans="1:10" ht="29.25" customHeight="1" x14ac:dyDescent="0.25">
      <c r="A79" s="16">
        <v>56</v>
      </c>
      <c r="B79" s="17" t="s">
        <v>186</v>
      </c>
      <c r="C79" s="36" t="s">
        <v>187</v>
      </c>
      <c r="D79" s="18" t="s">
        <v>21</v>
      </c>
      <c r="E79" s="19">
        <v>1</v>
      </c>
      <c r="F79" s="38"/>
      <c r="G79" s="19">
        <f t="shared" si="1"/>
        <v>0</v>
      </c>
      <c r="H79" s="37"/>
      <c r="J79" s="1">
        <v>307</v>
      </c>
    </row>
    <row r="80" spans="1:10" ht="27" customHeight="1" x14ac:dyDescent="0.25">
      <c r="A80" s="44" t="s">
        <v>188</v>
      </c>
      <c r="B80" s="45"/>
      <c r="C80" s="45"/>
      <c r="D80" s="45"/>
      <c r="E80" s="45"/>
      <c r="F80" s="45"/>
      <c r="G80" s="15">
        <f>SUM(G24:G79)</f>
        <v>10000</v>
      </c>
      <c r="H80" s="26"/>
    </row>
    <row r="81" spans="1:8" s="29" customFormat="1" ht="27" customHeight="1" x14ac:dyDescent="0.25">
      <c r="A81" s="68" t="s">
        <v>189</v>
      </c>
      <c r="B81" s="68"/>
      <c r="C81" s="68"/>
      <c r="D81" s="68"/>
      <c r="E81" s="68"/>
      <c r="F81" s="68"/>
      <c r="G81" s="68"/>
      <c r="H81" s="68"/>
    </row>
    <row r="82" spans="1:8" ht="27" customHeight="1" x14ac:dyDescent="0.25">
      <c r="A82" s="67" t="s">
        <v>190</v>
      </c>
      <c r="B82" s="67"/>
      <c r="C82" s="67"/>
      <c r="D82" s="67"/>
      <c r="E82" s="67"/>
      <c r="F82" s="67"/>
      <c r="G82" s="67"/>
      <c r="H82" s="67"/>
    </row>
    <row r="83" spans="1:8" ht="35.1" customHeight="1" x14ac:dyDescent="0.25">
      <c r="A83" s="32" t="s">
        <v>191</v>
      </c>
      <c r="B83" s="33"/>
      <c r="C83" s="33"/>
      <c r="D83" s="33"/>
      <c r="E83" s="34"/>
      <c r="F83" s="39"/>
      <c r="G83" s="31" t="s">
        <v>192</v>
      </c>
      <c r="H83" s="30"/>
    </row>
    <row r="84" spans="1:8" ht="15.75" customHeight="1" x14ac:dyDescent="0.25">
      <c r="A84" s="27"/>
      <c r="B84" s="42" t="s">
        <v>193</v>
      </c>
      <c r="C84" s="42"/>
      <c r="D84" s="42"/>
      <c r="E84" s="42"/>
      <c r="F84" s="43"/>
    </row>
    <row r="85" spans="1:8" ht="45" customHeight="1" x14ac:dyDescent="0.25">
      <c r="A85" s="28">
        <v>1</v>
      </c>
      <c r="B85" s="40" t="s">
        <v>194</v>
      </c>
      <c r="C85" s="40"/>
      <c r="D85" s="40"/>
      <c r="E85" s="40"/>
      <c r="F85" s="41"/>
    </row>
    <row r="86" spans="1:8" ht="60" customHeight="1" x14ac:dyDescent="0.25">
      <c r="A86" s="28">
        <v>2</v>
      </c>
      <c r="B86" s="40" t="s">
        <v>195</v>
      </c>
      <c r="C86" s="40"/>
      <c r="D86" s="40"/>
      <c r="E86" s="40"/>
      <c r="F86" s="41"/>
    </row>
    <row r="87" spans="1:8" ht="60" customHeight="1" x14ac:dyDescent="0.25">
      <c r="A87" s="28">
        <v>3</v>
      </c>
      <c r="B87" s="40" t="s">
        <v>196</v>
      </c>
      <c r="C87" s="40"/>
      <c r="D87" s="40"/>
      <c r="E87" s="40"/>
      <c r="F87" s="41"/>
    </row>
    <row r="88" spans="1:8" ht="120" customHeight="1" x14ac:dyDescent="0.25">
      <c r="A88" s="28">
        <v>4</v>
      </c>
      <c r="B88" s="40" t="s">
        <v>197</v>
      </c>
      <c r="C88" s="40"/>
      <c r="D88" s="40"/>
      <c r="E88" s="40"/>
      <c r="F88" s="41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B85:F85"/>
    <mergeCell ref="B86:F86"/>
    <mergeCell ref="B87:F87"/>
    <mergeCell ref="B88:F88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2019-01-10T11:48:21Z</dcterms:modified>
</cp:coreProperties>
</file>