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U:\VZ 03.26\na profil\"/>
    </mc:Choice>
  </mc:AlternateContent>
  <xr:revisionPtr revIDLastSave="0" documentId="13_ncr:1_{8B68C243-4A27-4D00-821E-2DF4C19843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ýkaz výměr" sheetId="1" r:id="rId1"/>
  </sheets>
  <definedNames>
    <definedName name="_xlnm.Print_Area" localSheetId="0">'Výkaz výměr'!$A$1:$E$56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" i="1" l="1"/>
  <c r="E12" i="1"/>
  <c r="E44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18" i="1"/>
  <c r="E9" i="1"/>
  <c r="E10" i="1"/>
  <c r="E11" i="1"/>
  <c r="E51" i="1" l="1"/>
  <c r="E8" i="1"/>
  <c r="E48" i="1" s="1"/>
  <c r="E53" i="1" l="1"/>
  <c r="E54" i="1" s="1"/>
</calcChain>
</file>

<file path=xl/sharedStrings.xml><?xml version="1.0" encoding="utf-8"?>
<sst xmlns="http://schemas.openxmlformats.org/spreadsheetml/2006/main" count="91" uniqueCount="60">
  <si>
    <t>Celkový soupis</t>
  </si>
  <si>
    <t>Druh stavebních prací</t>
  </si>
  <si>
    <t>m. j.</t>
  </si>
  <si>
    <t>Cena za jednotku bez DPH Kč</t>
  </si>
  <si>
    <t>m2</t>
  </si>
  <si>
    <t>Podsyp asfaltovým recyklátem tl. 5 cm (pokládka strojně)</t>
  </si>
  <si>
    <t>m</t>
  </si>
  <si>
    <t>Vytrhání bet. sil. obrubníku 100x15x25 cm</t>
  </si>
  <si>
    <t>Uložení bet. sil. obrubníku 100x15x25 cm, do bet. lože</t>
  </si>
  <si>
    <t>Vytrhání bet. chod. obrubníku ABO 100x10x25 cm</t>
  </si>
  <si>
    <t>Uložení bet. chod. obrubníku ABO 100x10x25 cm, do bet. lože</t>
  </si>
  <si>
    <t xml:space="preserve">Vytrhání jednořádku ze žulových kostek </t>
  </si>
  <si>
    <t>Uložení jednořádku ze žulových kostek do bet. lože</t>
  </si>
  <si>
    <t xml:space="preserve">Vybourání poklopů RŠ, UV </t>
  </si>
  <si>
    <t>ks</t>
  </si>
  <si>
    <t xml:space="preserve">Ustavení poklopů RŠ, UV do nivelety </t>
  </si>
  <si>
    <t>Úprava ploch kolem RŠ, UV v asfaltov. krytech plochy do 2 m2</t>
  </si>
  <si>
    <t xml:space="preserve">Bourání podkladního betonu v tl. 10cm </t>
  </si>
  <si>
    <t xml:space="preserve">Bourání podkladního betonu v tl. 20cm </t>
  </si>
  <si>
    <t>Bourání podkladního betonu v tl. 30cm</t>
  </si>
  <si>
    <t xml:space="preserve">Podklad ze štěrkodrtě ŠD(0-32)  tl. 10 cm </t>
  </si>
  <si>
    <t xml:space="preserve">Rozebrání betonové dlažby </t>
  </si>
  <si>
    <t>Obrubník silniční betonový 100x15x25 cm</t>
  </si>
  <si>
    <t xml:space="preserve">Kostka dlažební drobná , velikost 10 cm </t>
  </si>
  <si>
    <t>tun</t>
  </si>
  <si>
    <t>Řezání stávajícího asfaltového krytu hl. do 15 cm</t>
  </si>
  <si>
    <t xml:space="preserve">Jemné terénní úpravy + osetí travní směsí </t>
  </si>
  <si>
    <t>CENA BEZ DPH</t>
  </si>
  <si>
    <t>Nabídková cena bez DPH v Kč – položky kat. A</t>
  </si>
  <si>
    <t>Nabídková cena bez DPH v Kč – položky kat. B</t>
  </si>
  <si>
    <t>Celková cena bez DPH</t>
  </si>
  <si>
    <t>Celková cena s DPH</t>
  </si>
  <si>
    <t>Příloha č.1 smlouvy</t>
  </si>
  <si>
    <t>podbalení asfaltobetonem v tl. 5 cm</t>
  </si>
  <si>
    <t>podbalení asfaltobetonem v tl. 10 cm</t>
  </si>
  <si>
    <t>Uložení bet. obrubníku nájezdového 100x15x15 cm, do bet. lože</t>
  </si>
  <si>
    <t>obrubník bet. nájezdový 100x15x15 cm</t>
  </si>
  <si>
    <t>uložení bet. obrubníku přechodového 100x15x25 cm, do bet. lože</t>
  </si>
  <si>
    <t>obrubník bet. přechodový  100x15x25 cm</t>
  </si>
  <si>
    <t>Uložení bet. dlažby, do štěrkového lože včetně materiálu (dodávky)</t>
  </si>
  <si>
    <t>kryt z prostého betonu pro pěší tl. 10 cm</t>
  </si>
  <si>
    <t>zámková slepecká červená dlažba</t>
  </si>
  <si>
    <t xml:space="preserve">rozpočet </t>
  </si>
  <si>
    <t>Předpoklad oprav (m2)</t>
  </si>
  <si>
    <t>VZ 03.26</t>
  </si>
  <si>
    <t>oprava betonového žlabu BEST do betonového lože včetně dodávky</t>
  </si>
  <si>
    <t xml:space="preserve">Druh stavebních prací </t>
  </si>
  <si>
    <t>Oprava 1 m2 výtluku v tl. 5 cm (klasicky)</t>
  </si>
  <si>
    <t>Oprava 1 m2 výtluku v tl. 10 cm (klasicky)</t>
  </si>
  <si>
    <t>V cenách za opravy výtluků asfaltobetonem(klasická metoda))  budou obsaženy náklady spojené s prořezáním vrstev, vybouráním výtluků (frézování plochy), očištění plochy, provedení spojovacího nátěru včetně nátěru svislých ploch, zaplnění výtluků asfaltobetonovou směsí, výplň spár asfaltovou modifikovanou zálivkou, přesun hmot, náklad a odvoz vybouraných hmot, poplatek za skládku a přenosné dopravní značení, čištění okolní komunikace. Strojní nebo ruční pokládka není v ceně rozlišena</t>
  </si>
  <si>
    <t>Obrubník chodníkový betonový ABO 100x10x25 cm</t>
  </si>
  <si>
    <t>Předpokládané množství oprav  (m, m2, ks, tun)</t>
  </si>
  <si>
    <t>Kategorie B. - další nezbytné přídružné práce na komunikacích 2026-2027</t>
  </si>
  <si>
    <t>Celková cena Kč bez DPH</t>
  </si>
  <si>
    <t xml:space="preserve">Celková cena  Kč bez DPH </t>
  </si>
  <si>
    <t xml:space="preserve">Cena za jednotku Kč bez DPH </t>
  </si>
  <si>
    <t xml:space="preserve">V cenách opravy výtluků za pomocí technologie SILKOT budou obsaženy náklady za veškerý materiál , energie a mechanizaci potřebné pro opravu. V ceně dále bude zahrnuté případné přenosné dopravní značení, a čištění komunikace před a po. </t>
  </si>
  <si>
    <t>předpokládaný rozsah oprav na komunikacích svěřených do správy městského obvodu Ostrava-Jih 2026-2027</t>
  </si>
  <si>
    <r>
      <t>Oprava 1 m2 výtluku technologii</t>
    </r>
    <r>
      <rPr>
        <b/>
        <sz val="11"/>
        <color theme="1"/>
        <rFont val="Calibri"/>
        <family val="2"/>
        <charset val="238"/>
        <scheme val="minor"/>
      </rPr>
      <t xml:space="preserve"> SILKOT</t>
    </r>
  </si>
  <si>
    <t xml:space="preserve">Kategorie A.-majoritní část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</si>
</sst>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Kč&quot;"/>
    <numFmt numFmtId="165" formatCode="#,##0.00\ &quot;Kč&quot;"/>
  </numFmts>
  <fonts count="8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EB4E3"/>
        <bgColor rgb="FF9999FF"/>
      </patternFill>
    </fill>
    <fill>
      <patternFill patternType="solid">
        <fgColor rgb="FFD7E4BD"/>
        <bgColor rgb="FFEEECE1"/>
      </patternFill>
    </fill>
    <fill>
      <patternFill patternType="solid">
        <fgColor rgb="FFEEECE1"/>
        <bgColor rgb="FFD7E4BD"/>
      </patternFill>
    </fill>
    <fill>
      <patternFill patternType="solid">
        <fgColor rgb="FFFFFFFF"/>
        <bgColor rgb="FFEEECE1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4" fontId="3" fillId="5" borderId="1" xfId="0" applyNumberFormat="1" applyFont="1" applyFill="1" applyBorder="1" applyAlignment="1">
      <alignment horizontal="center" vertical="center"/>
    </xf>
    <xf numFmtId="0" fontId="3" fillId="0" borderId="0" xfId="0" applyFont="1"/>
    <xf numFmtId="165" fontId="3" fillId="0" borderId="0" xfId="0" applyNumberFormat="1" applyFont="1"/>
    <xf numFmtId="165" fontId="3" fillId="6" borderId="1" xfId="0" applyNumberFormat="1" applyFont="1" applyFill="1" applyBorder="1"/>
    <xf numFmtId="0" fontId="0" fillId="7" borderId="0" xfId="0" applyFill="1"/>
    <xf numFmtId="0" fontId="0" fillId="0" borderId="2" xfId="0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3" borderId="4" xfId="0" applyFill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0" fillId="7" borderId="1" xfId="0" applyNumberFormat="1" applyFill="1" applyBorder="1" applyAlignment="1" applyProtection="1">
      <alignment horizontal="center" vertical="center"/>
      <protection locked="0"/>
    </xf>
    <xf numFmtId="164" fontId="6" fillId="7" borderId="1" xfId="0" applyNumberFormat="1" applyFont="1" applyFill="1" applyBorder="1" applyAlignment="1" applyProtection="1">
      <alignment horizontal="center" vertical="center"/>
      <protection locked="0"/>
    </xf>
    <xf numFmtId="164" fontId="1" fillId="7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54"/>
  <sheetViews>
    <sheetView tabSelected="1" zoomScaleNormal="100" workbookViewId="0">
      <selection activeCell="B20" sqref="B20"/>
    </sheetView>
  </sheetViews>
  <sheetFormatPr defaultRowHeight="15" x14ac:dyDescent="0.25"/>
  <cols>
    <col min="1" max="1" width="36" customWidth="1"/>
    <col min="2" max="2" width="32.28515625" customWidth="1"/>
    <col min="3" max="3" width="17.5703125" customWidth="1"/>
    <col min="4" max="4" width="21" customWidth="1"/>
    <col min="5" max="5" width="27.140625" customWidth="1"/>
  </cols>
  <sheetData>
    <row r="2" spans="1:5" x14ac:dyDescent="0.25">
      <c r="A2" s="14" t="s">
        <v>42</v>
      </c>
      <c r="E2" t="s">
        <v>44</v>
      </c>
    </row>
    <row r="3" spans="1:5" x14ac:dyDescent="0.25">
      <c r="A3" t="s">
        <v>0</v>
      </c>
      <c r="E3" t="s">
        <v>32</v>
      </c>
    </row>
    <row r="5" spans="1:5" x14ac:dyDescent="0.25">
      <c r="A5" s="19" t="s">
        <v>57</v>
      </c>
      <c r="B5" s="19"/>
      <c r="C5" s="19"/>
      <c r="D5" s="19"/>
      <c r="E5" s="19"/>
    </row>
    <row r="6" spans="1:5" x14ac:dyDescent="0.25">
      <c r="A6" s="20" t="s">
        <v>59</v>
      </c>
      <c r="B6" s="20"/>
      <c r="C6" s="20"/>
      <c r="D6" s="20"/>
      <c r="E6" s="20"/>
    </row>
    <row r="7" spans="1:5" ht="30" x14ac:dyDescent="0.25">
      <c r="A7" s="1" t="s">
        <v>1</v>
      </c>
      <c r="B7" s="1" t="s">
        <v>43</v>
      </c>
      <c r="C7" s="1" t="s">
        <v>2</v>
      </c>
      <c r="D7" s="2" t="s">
        <v>55</v>
      </c>
      <c r="E7" s="2" t="s">
        <v>53</v>
      </c>
    </row>
    <row r="8" spans="1:5" ht="24.95" customHeight="1" x14ac:dyDescent="0.25">
      <c r="A8" s="3" t="s">
        <v>47</v>
      </c>
      <c r="B8" s="3">
        <v>2000</v>
      </c>
      <c r="C8" s="3" t="s">
        <v>4</v>
      </c>
      <c r="D8" s="29"/>
      <c r="E8" s="4">
        <f t="shared" ref="E8:E12" si="0">B8*D8</f>
        <v>0</v>
      </c>
    </row>
    <row r="9" spans="1:5" ht="24.95" customHeight="1" x14ac:dyDescent="0.25">
      <c r="A9" s="3" t="s">
        <v>48</v>
      </c>
      <c r="B9" s="3">
        <v>1000</v>
      </c>
      <c r="C9" s="3" t="s">
        <v>4</v>
      </c>
      <c r="D9" s="29"/>
      <c r="E9" s="4">
        <f t="shared" si="0"/>
        <v>0</v>
      </c>
    </row>
    <row r="10" spans="1:5" ht="32.25" customHeight="1" x14ac:dyDescent="0.25">
      <c r="A10" s="5" t="s">
        <v>58</v>
      </c>
      <c r="B10" s="3">
        <v>5500</v>
      </c>
      <c r="C10" s="3" t="s">
        <v>4</v>
      </c>
      <c r="D10" s="29"/>
      <c r="E10" s="4">
        <f t="shared" si="0"/>
        <v>0</v>
      </c>
    </row>
    <row r="11" spans="1:5" ht="24.95" customHeight="1" x14ac:dyDescent="0.25">
      <c r="A11" s="15" t="s">
        <v>33</v>
      </c>
      <c r="B11" s="3">
        <v>400</v>
      </c>
      <c r="C11" s="3" t="s">
        <v>4</v>
      </c>
      <c r="D11" s="29"/>
      <c r="E11" s="4">
        <f t="shared" si="0"/>
        <v>0</v>
      </c>
    </row>
    <row r="12" spans="1:5" ht="24.95" customHeight="1" x14ac:dyDescent="0.25">
      <c r="A12" s="15" t="s">
        <v>34</v>
      </c>
      <c r="B12" s="3">
        <v>400</v>
      </c>
      <c r="C12" s="3" t="s">
        <v>4</v>
      </c>
      <c r="D12" s="29"/>
      <c r="E12" s="4">
        <f t="shared" si="0"/>
        <v>0</v>
      </c>
    </row>
    <row r="13" spans="1:5" ht="50.25" customHeight="1" x14ac:dyDescent="0.25">
      <c r="A13" s="24" t="s">
        <v>56</v>
      </c>
      <c r="B13" s="25"/>
      <c r="C13" s="25"/>
      <c r="D13" s="25"/>
      <c r="E13" s="26"/>
    </row>
    <row r="14" spans="1:5" ht="81.75" customHeight="1" x14ac:dyDescent="0.25">
      <c r="A14" s="21" t="s">
        <v>49</v>
      </c>
      <c r="B14" s="21"/>
      <c r="C14" s="21"/>
      <c r="D14" s="21"/>
      <c r="E14" s="21"/>
    </row>
    <row r="15" spans="1:5" x14ac:dyDescent="0.25">
      <c r="A15" s="22"/>
      <c r="B15" s="22"/>
      <c r="C15" s="22"/>
      <c r="D15" s="22"/>
      <c r="E15" s="22"/>
    </row>
    <row r="16" spans="1:5" x14ac:dyDescent="0.25">
      <c r="A16" s="23" t="s">
        <v>52</v>
      </c>
      <c r="B16" s="23"/>
      <c r="C16" s="23"/>
      <c r="D16" s="23"/>
      <c r="E16" s="23"/>
    </row>
    <row r="17" spans="1:5" ht="30" x14ac:dyDescent="0.25">
      <c r="A17" s="16" t="s">
        <v>46</v>
      </c>
      <c r="B17" s="2" t="s">
        <v>51</v>
      </c>
      <c r="C17" s="2" t="s">
        <v>2</v>
      </c>
      <c r="D17" s="2" t="s">
        <v>3</v>
      </c>
      <c r="E17" s="2" t="s">
        <v>54</v>
      </c>
    </row>
    <row r="18" spans="1:5" ht="30" customHeight="1" x14ac:dyDescent="0.25">
      <c r="A18" s="17" t="s">
        <v>35</v>
      </c>
      <c r="B18" s="3">
        <v>50</v>
      </c>
      <c r="C18" s="3" t="s">
        <v>6</v>
      </c>
      <c r="D18" s="27"/>
      <c r="E18" s="4">
        <f t="shared" ref="E18:E43" si="1">B18*D18</f>
        <v>0</v>
      </c>
    </row>
    <row r="19" spans="1:5" ht="30" customHeight="1" x14ac:dyDescent="0.25">
      <c r="A19" s="18" t="s">
        <v>36</v>
      </c>
      <c r="B19" s="3">
        <v>50</v>
      </c>
      <c r="C19" s="3" t="s">
        <v>6</v>
      </c>
      <c r="D19" s="27"/>
      <c r="E19" s="4">
        <f t="shared" si="1"/>
        <v>0</v>
      </c>
    </row>
    <row r="20" spans="1:5" ht="30" customHeight="1" x14ac:dyDescent="0.25">
      <c r="A20" s="18" t="s">
        <v>37</v>
      </c>
      <c r="B20" s="3">
        <v>50</v>
      </c>
      <c r="C20" s="3" t="s">
        <v>6</v>
      </c>
      <c r="D20" s="27"/>
      <c r="E20" s="4">
        <f t="shared" si="1"/>
        <v>0</v>
      </c>
    </row>
    <row r="21" spans="1:5" ht="30" customHeight="1" x14ac:dyDescent="0.25">
      <c r="A21" s="18" t="s">
        <v>38</v>
      </c>
      <c r="B21" s="3">
        <v>50</v>
      </c>
      <c r="C21" s="3" t="s">
        <v>6</v>
      </c>
      <c r="D21" s="27"/>
      <c r="E21" s="4">
        <f t="shared" si="1"/>
        <v>0</v>
      </c>
    </row>
    <row r="22" spans="1:5" ht="30" customHeight="1" x14ac:dyDescent="0.25">
      <c r="A22" s="6" t="s">
        <v>7</v>
      </c>
      <c r="B22" s="3">
        <v>50</v>
      </c>
      <c r="C22" s="3" t="s">
        <v>6</v>
      </c>
      <c r="D22" s="27"/>
      <c r="E22" s="4">
        <f t="shared" si="1"/>
        <v>0</v>
      </c>
    </row>
    <row r="23" spans="1:5" ht="30" customHeight="1" x14ac:dyDescent="0.25">
      <c r="A23" s="6" t="s">
        <v>8</v>
      </c>
      <c r="B23" s="3">
        <v>50</v>
      </c>
      <c r="C23" s="3" t="s">
        <v>6</v>
      </c>
      <c r="D23" s="27"/>
      <c r="E23" s="4">
        <f t="shared" si="1"/>
        <v>0</v>
      </c>
    </row>
    <row r="24" spans="1:5" ht="30" customHeight="1" x14ac:dyDescent="0.25">
      <c r="A24" s="18" t="s">
        <v>9</v>
      </c>
      <c r="B24" s="3">
        <v>50</v>
      </c>
      <c r="C24" s="3" t="s">
        <v>6</v>
      </c>
      <c r="D24" s="27"/>
      <c r="E24" s="4">
        <f t="shared" si="1"/>
        <v>0</v>
      </c>
    </row>
    <row r="25" spans="1:5" ht="30" customHeight="1" x14ac:dyDescent="0.25">
      <c r="A25" s="18" t="s">
        <v>10</v>
      </c>
      <c r="B25" s="3">
        <v>50</v>
      </c>
      <c r="C25" s="3" t="s">
        <v>6</v>
      </c>
      <c r="D25" s="27"/>
      <c r="E25" s="4">
        <f t="shared" si="1"/>
        <v>0</v>
      </c>
    </row>
    <row r="26" spans="1:5" ht="30" customHeight="1" x14ac:dyDescent="0.25">
      <c r="A26" s="6" t="s">
        <v>11</v>
      </c>
      <c r="B26" s="3">
        <v>50</v>
      </c>
      <c r="C26" s="3" t="s">
        <v>6</v>
      </c>
      <c r="D26" s="27"/>
      <c r="E26" s="4">
        <f t="shared" si="1"/>
        <v>0</v>
      </c>
    </row>
    <row r="27" spans="1:5" ht="30" customHeight="1" x14ac:dyDescent="0.25">
      <c r="A27" s="6" t="s">
        <v>12</v>
      </c>
      <c r="B27" s="3">
        <v>50</v>
      </c>
      <c r="C27" s="3" t="s">
        <v>6</v>
      </c>
      <c r="D27" s="27"/>
      <c r="E27" s="4">
        <f t="shared" si="1"/>
        <v>0</v>
      </c>
    </row>
    <row r="28" spans="1:5" ht="30" customHeight="1" x14ac:dyDescent="0.25">
      <c r="A28" s="6" t="s">
        <v>13</v>
      </c>
      <c r="B28" s="3">
        <v>50</v>
      </c>
      <c r="C28" s="3" t="s">
        <v>14</v>
      </c>
      <c r="D28" s="27"/>
      <c r="E28" s="4">
        <f t="shared" si="1"/>
        <v>0</v>
      </c>
    </row>
    <row r="29" spans="1:5" ht="30" customHeight="1" x14ac:dyDescent="0.25">
      <c r="A29" s="6" t="s">
        <v>15</v>
      </c>
      <c r="B29" s="3">
        <v>50</v>
      </c>
      <c r="C29" s="3" t="s">
        <v>14</v>
      </c>
      <c r="D29" s="27"/>
      <c r="E29" s="4">
        <f t="shared" si="1"/>
        <v>0</v>
      </c>
    </row>
    <row r="30" spans="1:5" ht="30" customHeight="1" x14ac:dyDescent="0.25">
      <c r="A30" s="6" t="s">
        <v>16</v>
      </c>
      <c r="B30" s="3">
        <v>50</v>
      </c>
      <c r="C30" s="3" t="s">
        <v>4</v>
      </c>
      <c r="D30" s="27"/>
      <c r="E30" s="4">
        <f t="shared" si="1"/>
        <v>0</v>
      </c>
    </row>
    <row r="31" spans="1:5" ht="30" customHeight="1" x14ac:dyDescent="0.25">
      <c r="A31" s="6" t="s">
        <v>17</v>
      </c>
      <c r="B31" s="3">
        <v>200</v>
      </c>
      <c r="C31" s="3" t="s">
        <v>4</v>
      </c>
      <c r="D31" s="27"/>
      <c r="E31" s="4">
        <f t="shared" si="1"/>
        <v>0</v>
      </c>
    </row>
    <row r="32" spans="1:5" ht="30" customHeight="1" x14ac:dyDescent="0.25">
      <c r="A32" s="6" t="s">
        <v>18</v>
      </c>
      <c r="B32" s="3">
        <v>200</v>
      </c>
      <c r="C32" s="3" t="s">
        <v>4</v>
      </c>
      <c r="D32" s="27"/>
      <c r="E32" s="4">
        <f t="shared" si="1"/>
        <v>0</v>
      </c>
    </row>
    <row r="33" spans="1:5" ht="30" customHeight="1" x14ac:dyDescent="0.25">
      <c r="A33" s="6" t="s">
        <v>19</v>
      </c>
      <c r="B33" s="3">
        <v>200</v>
      </c>
      <c r="C33" s="3" t="s">
        <v>4</v>
      </c>
      <c r="D33" s="27"/>
      <c r="E33" s="4">
        <f t="shared" si="1"/>
        <v>0</v>
      </c>
    </row>
    <row r="34" spans="1:5" ht="30" customHeight="1" x14ac:dyDescent="0.25">
      <c r="A34" s="6" t="s">
        <v>20</v>
      </c>
      <c r="B34" s="3">
        <v>500</v>
      </c>
      <c r="C34" s="3" t="s">
        <v>4</v>
      </c>
      <c r="D34" s="27"/>
      <c r="E34" s="4">
        <f t="shared" si="1"/>
        <v>0</v>
      </c>
    </row>
    <row r="35" spans="1:5" ht="30" customHeight="1" x14ac:dyDescent="0.25">
      <c r="A35" s="3" t="s">
        <v>21</v>
      </c>
      <c r="B35" s="3">
        <v>500</v>
      </c>
      <c r="C35" s="3" t="s">
        <v>4</v>
      </c>
      <c r="D35" s="27"/>
      <c r="E35" s="4">
        <f t="shared" si="1"/>
        <v>0</v>
      </c>
    </row>
    <row r="36" spans="1:5" ht="30" customHeight="1" x14ac:dyDescent="0.25">
      <c r="A36" s="6" t="s">
        <v>39</v>
      </c>
      <c r="B36" s="3">
        <v>500</v>
      </c>
      <c r="C36" s="3" t="s">
        <v>4</v>
      </c>
      <c r="D36" s="27"/>
      <c r="E36" s="4">
        <f t="shared" si="1"/>
        <v>0</v>
      </c>
    </row>
    <row r="37" spans="1:5" ht="30" customHeight="1" x14ac:dyDescent="0.25">
      <c r="A37" s="6" t="s">
        <v>40</v>
      </c>
      <c r="B37" s="3">
        <v>10</v>
      </c>
      <c r="C37" s="3" t="s">
        <v>4</v>
      </c>
      <c r="D37" s="27"/>
      <c r="E37" s="4">
        <f t="shared" si="1"/>
        <v>0</v>
      </c>
    </row>
    <row r="38" spans="1:5" ht="30" customHeight="1" x14ac:dyDescent="0.25">
      <c r="A38" s="6" t="s">
        <v>22</v>
      </c>
      <c r="B38" s="3">
        <v>50</v>
      </c>
      <c r="C38" s="3" t="s">
        <v>6</v>
      </c>
      <c r="D38" s="27"/>
      <c r="E38" s="4">
        <f t="shared" si="1"/>
        <v>0</v>
      </c>
    </row>
    <row r="39" spans="1:5" ht="30" customHeight="1" x14ac:dyDescent="0.25">
      <c r="A39" s="18" t="s">
        <v>50</v>
      </c>
      <c r="B39" s="3">
        <v>50</v>
      </c>
      <c r="C39" s="3" t="s">
        <v>6</v>
      </c>
      <c r="D39" s="27"/>
      <c r="E39" s="4">
        <f t="shared" si="1"/>
        <v>0</v>
      </c>
    </row>
    <row r="40" spans="1:5" ht="30" customHeight="1" x14ac:dyDescent="0.25">
      <c r="A40" s="6" t="s">
        <v>23</v>
      </c>
      <c r="B40" s="3">
        <v>5</v>
      </c>
      <c r="C40" s="3" t="s">
        <v>24</v>
      </c>
      <c r="D40" s="27"/>
      <c r="E40" s="4">
        <f t="shared" si="1"/>
        <v>0</v>
      </c>
    </row>
    <row r="41" spans="1:5" ht="30" customHeight="1" x14ac:dyDescent="0.25">
      <c r="A41" s="6" t="s">
        <v>25</v>
      </c>
      <c r="B41" s="3">
        <v>50</v>
      </c>
      <c r="C41" s="3" t="s">
        <v>6</v>
      </c>
      <c r="D41" s="27"/>
      <c r="E41" s="4">
        <f t="shared" si="1"/>
        <v>0</v>
      </c>
    </row>
    <row r="42" spans="1:5" ht="30" customHeight="1" x14ac:dyDescent="0.25">
      <c r="A42" s="6" t="s">
        <v>26</v>
      </c>
      <c r="B42" s="3">
        <v>400</v>
      </c>
      <c r="C42" s="3" t="s">
        <v>4</v>
      </c>
      <c r="D42" s="27"/>
      <c r="E42" s="4">
        <f t="shared" si="1"/>
        <v>0</v>
      </c>
    </row>
    <row r="43" spans="1:5" ht="30" customHeight="1" x14ac:dyDescent="0.25">
      <c r="A43" s="6" t="s">
        <v>41</v>
      </c>
      <c r="B43" s="3">
        <v>50</v>
      </c>
      <c r="C43" s="3" t="s">
        <v>4</v>
      </c>
      <c r="D43" s="27"/>
      <c r="E43" s="4">
        <f t="shared" si="1"/>
        <v>0</v>
      </c>
    </row>
    <row r="44" spans="1:5" ht="30" customHeight="1" x14ac:dyDescent="0.25">
      <c r="A44" s="6" t="s">
        <v>45</v>
      </c>
      <c r="B44" s="3">
        <v>100</v>
      </c>
      <c r="C44" s="3" t="s">
        <v>4</v>
      </c>
      <c r="D44" s="28"/>
      <c r="E44" s="4">
        <f t="shared" ref="E44:E45" si="2">B44*D44</f>
        <v>0</v>
      </c>
    </row>
    <row r="45" spans="1:5" ht="30.75" customHeight="1" x14ac:dyDescent="0.25">
      <c r="A45" s="6" t="s">
        <v>5</v>
      </c>
      <c r="B45" s="3">
        <v>500</v>
      </c>
      <c r="C45" s="3" t="s">
        <v>4</v>
      </c>
      <c r="D45" s="27"/>
      <c r="E45" s="4">
        <f t="shared" si="2"/>
        <v>0</v>
      </c>
    </row>
    <row r="47" spans="1:5" x14ac:dyDescent="0.25">
      <c r="E47" s="7" t="s">
        <v>27</v>
      </c>
    </row>
    <row r="48" spans="1:5" ht="15.75" x14ac:dyDescent="0.25">
      <c r="A48" s="8" t="s">
        <v>28</v>
      </c>
      <c r="B48" s="9"/>
      <c r="C48" s="9"/>
      <c r="D48" s="9"/>
      <c r="E48" s="10">
        <f>SUM(E8:E12)</f>
        <v>0</v>
      </c>
    </row>
    <row r="50" spans="1:5" x14ac:dyDescent="0.25">
      <c r="E50" s="7" t="s">
        <v>27</v>
      </c>
    </row>
    <row r="51" spans="1:5" ht="15.75" x14ac:dyDescent="0.25">
      <c r="A51" s="8" t="s">
        <v>29</v>
      </c>
      <c r="B51" s="9"/>
      <c r="C51" s="9"/>
      <c r="D51" s="9"/>
      <c r="E51" s="10">
        <f>SUM(E18:E45)</f>
        <v>0</v>
      </c>
    </row>
    <row r="53" spans="1:5" ht="15.75" x14ac:dyDescent="0.25">
      <c r="A53" s="11" t="s">
        <v>30</v>
      </c>
      <c r="B53" s="11"/>
      <c r="C53" s="11"/>
      <c r="D53" s="11"/>
      <c r="E53" s="12">
        <f>E48+E51</f>
        <v>0</v>
      </c>
    </row>
    <row r="54" spans="1:5" ht="15.75" x14ac:dyDescent="0.25">
      <c r="A54" s="11" t="s">
        <v>31</v>
      </c>
      <c r="B54" s="11"/>
      <c r="C54" s="11"/>
      <c r="D54" s="11"/>
      <c r="E54" s="13">
        <f>E53*1.21</f>
        <v>0</v>
      </c>
    </row>
  </sheetData>
  <sheetProtection algorithmName="SHA-512" hashValue="tc68efn10x6GlaGZqYabZtp11NJOgmgCXz1PiDFpoVuy/dT83KkxlGnu2FKDJrs8mZ5G5zdgvVHuSmmDl+FxOw==" saltValue="M4Ky6mV/knOY5ltHP+Bf6A==" spinCount="100000" sheet="1" objects="1" scenarios="1"/>
  <mergeCells count="6">
    <mergeCell ref="A5:E5"/>
    <mergeCell ref="A6:E6"/>
    <mergeCell ref="A14:E14"/>
    <mergeCell ref="A15:E15"/>
    <mergeCell ref="A16:E16"/>
    <mergeCell ref="A13:E13"/>
  </mergeCells>
  <phoneticPr fontId="4" type="noConversion"/>
  <pageMargins left="0.7" right="0.7" top="0.78740157499999996" bottom="0.78740157499999996" header="0.3" footer="0.3"/>
  <pageSetup paperSize="9"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Výkaz výměr</vt:lpstr>
      <vt:lpstr>'Výkaz výměr'!Oblast_tisku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Notebook</dc:creator>
  <cp:lastModifiedBy>Gemrotová Kateřina</cp:lastModifiedBy>
  <cp:lastPrinted>2026-02-23T08:20:52Z</cp:lastPrinted>
  <dcterms:created xsi:type="dcterms:W3CDTF">2022-09-06T13:45:50Z</dcterms:created>
  <dcterms:modified xsi:type="dcterms:W3CDTF">2026-03-09T15:34:44Z</dcterms:modified>
</cp:coreProperties>
</file>